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经责" sheetId="1" r:id="rId1"/>
    <sheet name="投资" sheetId="2" r:id="rId2"/>
    <sheet name="村党组书记经责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<sst xmlns="http://schemas.openxmlformats.org/spreadsheetml/2006/main" count="375" uniqueCount="127">
  <si>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</si>
  <si>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</si>
  <si>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党政干部经济责任审计项目经费</t>
  </si>
  <si>
    <t>项目编码</t>
  </si>
  <si>
    <t>450302230410600010011</t>
  </si>
  <si>
    <t>项目实施单位</t>
  </si>
  <si>
    <t>106001-桂林市秀峰区审计局</t>
  </si>
  <si>
    <t>主管部门</t>
  </si>
  <si>
    <t>106-桂林市秀峰区审计局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</si>
  <si>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</si>
  <si>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</si>
  <si>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</si>
  <si>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</si>
  <si>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</si>
  <si>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</si>
  <si>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</si>
  <si>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</si>
  <si>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</si>
  <si>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</si>
  <si>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</si>
  <si>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</si>
  <si>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</si>
  <si>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0.5</t>
  </si>
  <si>
    <t>-0.1</t>
  </si>
  <si>
    <t>0.4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</si>
  <si>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</si>
  <si>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</si>
  <si>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</si>
  <si>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</si>
  <si>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</si>
  <si>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根据审计计划安排，2024审计年度内完成一个领导干部经济责任审计项目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</si>
  <si>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</si>
  <si>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</si>
  <si>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</si>
  <si>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</si>
  <si>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</si>
  <si>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</si>
  <si>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</si>
  <si>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</si>
  <si>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</si>
  <si>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</si>
  <si>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</si>
  <si>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</si>
  <si>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</si>
  <si>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</si>
  <si>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完成领导干部经济责任审计项目数</t>
  </si>
  <si>
    <t>≥1个</t>
  </si>
  <si>
    <t>20</t>
  </si>
  <si>
    <t>1</t>
  </si>
  <si>
    <t>完成1个领导干部经济责任审计</t>
  </si>
  <si>
    <t/>
  </si>
  <si>
    <t>质量指标</t>
  </si>
  <si>
    <t>出具审计报告</t>
  </si>
  <si>
    <t>≥2个</t>
  </si>
  <si>
    <t>10</t>
  </si>
  <si>
    <t>5</t>
  </si>
  <si>
    <t>出具1篇领导干部经济责任审计报告</t>
  </si>
  <si>
    <t>指标值填写错误，实际应为出具1篇审计报告</t>
  </si>
  <si>
    <t>时效指标</t>
  </si>
  <si>
    <t>如期完成审计计划项目</t>
  </si>
  <si>
    <t>是</t>
  </si>
  <si>
    <t>达成预期指标</t>
  </si>
  <si>
    <t>成本指标</t>
  </si>
  <si>
    <t>审计项目成本</t>
  </si>
  <si>
    <t>≤0.5万元</t>
  </si>
  <si>
    <t>0</t>
  </si>
  <si>
    <t>支出0万元</t>
  </si>
  <si>
    <t>压减支出后该项目支出0万元</t>
  </si>
  <si>
    <t>效益指标</t>
  </si>
  <si>
    <t>社会效益</t>
  </si>
  <si>
    <t>强化干部管理监督、促进干部履职尽责担当</t>
  </si>
  <si>
    <t>30</t>
  </si>
  <si>
    <t>满意度指标</t>
  </si>
  <si>
    <t>服务对象满意度</t>
  </si>
  <si>
    <t>被审计对象满意度</t>
  </si>
  <si>
    <t>≥85%</t>
  </si>
  <si>
    <t>90</t>
  </si>
  <si>
    <t>被审计对象满意度90%</t>
  </si>
  <si>
    <t>自评分析</t>
  </si>
  <si>
    <t>全年目标完成情况</t>
  </si>
  <si>
    <t>根据审计计划安排，2024审计年度内正常完成一个领导干部经济责任审计项目</t>
  </si>
  <si>
    <t>绩效目标偏离原因分析</t>
  </si>
  <si>
    <t>整改措施及建议</t>
  </si>
  <si>
    <t>其他需说明问题</t>
  </si>
  <si>
    <t>公共投资项目审计经费</t>
  </si>
  <si>
    <t>450302230410600010012</t>
  </si>
  <si>
    <t>2.0</t>
  </si>
  <si>
    <t>3.8</t>
  </si>
  <si>
    <t>5.8</t>
  </si>
  <si>
    <t>5.2</t>
  </si>
  <si>
    <t>89.66%</t>
  </si>
  <si>
    <t>根据审计计划安排，2024审计年度内完成两个公共投资审计项目</t>
  </si>
  <si>
    <t>完成审计项目</t>
  </si>
  <si>
    <t>2</t>
  </si>
  <si>
    <t>完成2个审计项目</t>
  </si>
  <si>
    <t>出具2篇审计报告</t>
  </si>
  <si>
    <t>如期完成审计项目</t>
  </si>
  <si>
    <t>≤2万元</t>
  </si>
  <si>
    <t>项目年度调增3.8万元，总预算5.8万元，实际完成值在预算范围内。</t>
  </si>
  <si>
    <t>促进资金规范管理、提高投资效益、防止损失浪费</t>
  </si>
  <si>
    <t>≥95%</t>
  </si>
  <si>
    <t>100</t>
  </si>
  <si>
    <t>被审计对象满意度100%</t>
  </si>
  <si>
    <t>根据审计计划安排，在2024审计年度内正常完成了两个公共投资审计项目。</t>
  </si>
  <si>
    <t>村党组织书记经济责任审计项目经费</t>
  </si>
  <si>
    <t>450302230410600010008</t>
  </si>
  <si>
    <t>1.0</t>
  </si>
  <si>
    <t>1.8</t>
  </si>
  <si>
    <t>2.8</t>
  </si>
  <si>
    <t>1.708</t>
  </si>
  <si>
    <t>61%</t>
  </si>
  <si>
    <t>根据区委组织部工作安排，计划在2023年底前完成5个村党组织书记经责审计项目，2024年底前完成2个村党组织书记经责审计项目,2024年底前实现村党组织书记经责审计全覆盖</t>
  </si>
  <si>
    <t>完成村党组织书记经济责任审计项目数</t>
  </si>
  <si>
    <t>≥7个</t>
  </si>
  <si>
    <t>7</t>
  </si>
  <si>
    <t>完成村党组织书记经济责任审计项目数7个</t>
  </si>
  <si>
    <t>≥7篇</t>
  </si>
  <si>
    <t>出具审计报告7篇</t>
  </si>
  <si>
    <t>≤4.2万元</t>
  </si>
  <si>
    <t>1.71</t>
  </si>
  <si>
    <t>6.1</t>
  </si>
  <si>
    <t>2024年支出1.71万元，未超预算范围</t>
  </si>
  <si>
    <t>厉行勤俭节约</t>
  </si>
  <si>
    <t>维护农村集体经济和农民群众合法权益，全面推动清廉乡村工作</t>
  </si>
  <si>
    <t>被审计单位/对象满意度</t>
  </si>
  <si>
    <t>被审计单位/对象满意度100%</t>
  </si>
  <si>
    <t>已根据审计项目计划，正常完成7个村党组书记经济责任审计，实现村党组书记审计全覆盖。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</si>
</sst>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85" zoomScaleNormal="85" zoomScaleSheetLayoutView="60" workbookViewId="0">
      <selection activeCell="H9" sqref="H9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0.5</v>
      </c>
      <c r="F5" s="3"/>
      <c r="G5" s="3">
        <f>G6+G7+G8+G9+G10</f>
        <v>-0.1</v>
      </c>
      <c r="H5" s="5">
        <f>H6+H7+H8+H9+H10</f>
        <v>0.4</v>
      </c>
      <c r="I5" s="5">
        <f>I6+I7+I8+I9+I10</f>
        <v>0</v>
      </c>
      <c r="J5" s="18">
        <f>I5/H5</f>
        <v>0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23</v>
      </c>
      <c r="H7" s="5" t="s">
        <v>24</v>
      </c>
      <c r="I7" s="5" t="s">
        <v>19</v>
      </c>
      <c r="J7" s="3" t="s">
        <v>20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75</v>
      </c>
      <c r="E12" s="12"/>
      <c r="F12" s="13" t="s">
        <v>32</v>
      </c>
      <c r="G12" s="14">
        <f>IF(J5*10&gt;10,10,J5*10)</f>
        <v>0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5" customHeight="1" spans="1:11">
      <c r="A15" s="15"/>
      <c r="B15" s="15"/>
      <c r="C15" s="15" t="s">
        <v>51</v>
      </c>
      <c r="D15" s="16" t="s">
        <v>52</v>
      </c>
      <c r="E15" s="16"/>
      <c r="F15" s="17" t="s">
        <v>53</v>
      </c>
      <c r="G15" s="17" t="s">
        <v>54</v>
      </c>
      <c r="H15" s="17" t="s">
        <v>48</v>
      </c>
      <c r="I15" s="5" t="s">
        <v>55</v>
      </c>
      <c r="J15" s="21" t="s">
        <v>56</v>
      </c>
      <c r="K15" s="21" t="s">
        <v>57</v>
      </c>
    </row>
    <row r="16" ht="15" customHeight="1" spans="1:11">
      <c r="A16" s="15"/>
      <c r="B16" s="15"/>
      <c r="C16" s="15" t="s">
        <v>58</v>
      </c>
      <c r="D16" s="16" t="s">
        <v>59</v>
      </c>
      <c r="E16" s="16"/>
      <c r="F16" s="17" t="s">
        <v>60</v>
      </c>
      <c r="G16" s="17" t="s">
        <v>54</v>
      </c>
      <c r="H16" s="17" t="s">
        <v>61</v>
      </c>
      <c r="I16" s="5" t="s">
        <v>54</v>
      </c>
      <c r="J16" s="21" t="s">
        <v>61</v>
      </c>
      <c r="K16" s="21" t="s">
        <v>50</v>
      </c>
    </row>
    <row r="17" ht="15" customHeight="1" spans="1:11">
      <c r="A17" s="15"/>
      <c r="B17" s="15"/>
      <c r="C17" s="15" t="s">
        <v>62</v>
      </c>
      <c r="D17" s="16" t="s">
        <v>63</v>
      </c>
      <c r="E17" s="16"/>
      <c r="F17" s="17" t="s">
        <v>64</v>
      </c>
      <c r="G17" s="17" t="s">
        <v>54</v>
      </c>
      <c r="H17" s="17" t="s">
        <v>65</v>
      </c>
      <c r="I17" s="5" t="s">
        <v>65</v>
      </c>
      <c r="J17" s="21" t="s">
        <v>66</v>
      </c>
      <c r="K17" s="21" t="s">
        <v>67</v>
      </c>
    </row>
    <row r="18" ht="15" customHeight="1" spans="1:11">
      <c r="A18" s="15"/>
      <c r="B18" s="15" t="s">
        <v>68</v>
      </c>
      <c r="C18" s="15" t="s">
        <v>69</v>
      </c>
      <c r="D18" s="16" t="s">
        <v>70</v>
      </c>
      <c r="E18" s="16"/>
      <c r="F18" s="15" t="s">
        <v>60</v>
      </c>
      <c r="G18" s="15" t="s">
        <v>71</v>
      </c>
      <c r="H18" s="15" t="s">
        <v>61</v>
      </c>
      <c r="I18" s="5" t="s">
        <v>71</v>
      </c>
      <c r="J18" s="21" t="s">
        <v>61</v>
      </c>
      <c r="K18" s="21" t="s">
        <v>50</v>
      </c>
    </row>
    <row r="19" ht="15" customHeight="1" spans="1:11">
      <c r="A19" s="15"/>
      <c r="B19" s="15" t="s">
        <v>72</v>
      </c>
      <c r="C19" s="15" t="s">
        <v>73</v>
      </c>
      <c r="D19" s="16" t="s">
        <v>74</v>
      </c>
      <c r="E19" s="16"/>
      <c r="F19" s="15" t="s">
        <v>75</v>
      </c>
      <c r="G19" s="15" t="s">
        <v>54</v>
      </c>
      <c r="H19" s="15" t="s">
        <v>76</v>
      </c>
      <c r="I19" s="5" t="s">
        <v>54</v>
      </c>
      <c r="J19" s="21" t="s">
        <v>77</v>
      </c>
      <c r="K19" s="21" t="s">
        <v>50</v>
      </c>
    </row>
    <row r="20" ht="30" customHeight="1" spans="1:11">
      <c r="A20" s="5" t="s">
        <v>78</v>
      </c>
      <c r="B20" s="15" t="s">
        <v>79</v>
      </c>
      <c r="C20" s="18" t="s">
        <v>80</v>
      </c>
      <c r="D20" s="18"/>
      <c r="E20" s="18"/>
      <c r="F20" s="18"/>
      <c r="G20" s="18"/>
      <c r="H20" s="18"/>
      <c r="I20" s="18"/>
      <c r="J20" s="18"/>
      <c r="K20" s="18"/>
    </row>
    <row r="21" ht="30" customHeight="1" spans="1:11">
      <c r="A21" s="5"/>
      <c r="B21" s="15" t="s">
        <v>81</v>
      </c>
      <c r="C21" s="18" t="s">
        <v>50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82</v>
      </c>
      <c r="C22" s="18" t="s">
        <v>50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83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</sheetData>
  <mergeCells count="4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zoomScale="85" zoomScaleNormal="85" zoomScaleSheetLayoutView="60" workbookViewId="0">
      <selection activeCell="E30" sqref="E30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84</v>
      </c>
      <c r="D2" s="4"/>
      <c r="E2" s="4"/>
      <c r="F2" s="3" t="s">
        <v>3</v>
      </c>
      <c r="G2" s="3" t="s">
        <v>85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2</v>
      </c>
      <c r="F5" s="3"/>
      <c r="G5" s="3">
        <f>G6+G7+G8+G9+G10</f>
        <v>3.8</v>
      </c>
      <c r="H5" s="5">
        <f>H6+H7+H8+H9+H10</f>
        <v>5.8</v>
      </c>
      <c r="I5" s="5">
        <f>I6+I7+I8+I9+I10</f>
        <v>5.2</v>
      </c>
      <c r="J5" s="18">
        <f>I5/H5</f>
        <v>0.896551724137931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86</v>
      </c>
      <c r="F7" s="3"/>
      <c r="G7" s="3" t="s">
        <v>87</v>
      </c>
      <c r="H7" s="5" t="s">
        <v>88</v>
      </c>
      <c r="I7" s="5" t="s">
        <v>89</v>
      </c>
      <c r="J7" s="3" t="s">
        <v>90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91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98.97</v>
      </c>
      <c r="E12" s="12"/>
      <c r="F12" s="13" t="s">
        <v>32</v>
      </c>
      <c r="G12" s="14">
        <f>IF(J5*10&gt;10,10,J5*10)</f>
        <v>8.96551724137931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92</v>
      </c>
      <c r="E14" s="16"/>
      <c r="F14" s="15" t="s">
        <v>53</v>
      </c>
      <c r="G14" s="15" t="s">
        <v>47</v>
      </c>
      <c r="H14" s="15" t="s">
        <v>93</v>
      </c>
      <c r="I14" s="5" t="s">
        <v>47</v>
      </c>
      <c r="J14" s="21" t="s">
        <v>94</v>
      </c>
      <c r="K14" s="21" t="s">
        <v>50</v>
      </c>
    </row>
    <row r="15" ht="15" customHeight="1" spans="1:11">
      <c r="A15" s="15"/>
      <c r="B15" s="15"/>
      <c r="C15" s="15" t="s">
        <v>51</v>
      </c>
      <c r="D15" s="16" t="s">
        <v>52</v>
      </c>
      <c r="E15" s="16"/>
      <c r="F15" s="17" t="s">
        <v>53</v>
      </c>
      <c r="G15" s="17" t="s">
        <v>54</v>
      </c>
      <c r="H15" s="17" t="s">
        <v>93</v>
      </c>
      <c r="I15" s="5" t="s">
        <v>54</v>
      </c>
      <c r="J15" s="21" t="s">
        <v>95</v>
      </c>
      <c r="K15" s="21" t="s">
        <v>50</v>
      </c>
    </row>
    <row r="16" ht="15" customHeight="1" spans="1:11">
      <c r="A16" s="15"/>
      <c r="B16" s="15"/>
      <c r="C16" s="15" t="s">
        <v>58</v>
      </c>
      <c r="D16" s="16" t="s">
        <v>96</v>
      </c>
      <c r="E16" s="16"/>
      <c r="F16" s="17" t="s">
        <v>60</v>
      </c>
      <c r="G16" s="17" t="s">
        <v>54</v>
      </c>
      <c r="H16" s="17" t="s">
        <v>61</v>
      </c>
      <c r="I16" s="5" t="s">
        <v>54</v>
      </c>
      <c r="J16" s="21" t="s">
        <v>61</v>
      </c>
      <c r="K16" s="21" t="s">
        <v>50</v>
      </c>
    </row>
    <row r="17" ht="15" customHeight="1" spans="1:11">
      <c r="A17" s="15"/>
      <c r="B17" s="15"/>
      <c r="C17" s="15" t="s">
        <v>62</v>
      </c>
      <c r="D17" s="16" t="s">
        <v>63</v>
      </c>
      <c r="E17" s="16"/>
      <c r="F17" s="17" t="s">
        <v>97</v>
      </c>
      <c r="G17" s="17" t="s">
        <v>54</v>
      </c>
      <c r="H17" s="17" t="s">
        <v>93</v>
      </c>
      <c r="I17" s="5" t="s">
        <v>54</v>
      </c>
      <c r="J17" s="21" t="s">
        <v>98</v>
      </c>
      <c r="K17" s="21" t="s">
        <v>50</v>
      </c>
    </row>
    <row r="18" ht="15" customHeight="1" spans="1:11">
      <c r="A18" s="15"/>
      <c r="B18" s="15" t="s">
        <v>68</v>
      </c>
      <c r="C18" s="15" t="s">
        <v>69</v>
      </c>
      <c r="D18" s="16" t="s">
        <v>99</v>
      </c>
      <c r="E18" s="16"/>
      <c r="F18" s="15" t="s">
        <v>60</v>
      </c>
      <c r="G18" s="15" t="s">
        <v>71</v>
      </c>
      <c r="H18" s="15" t="s">
        <v>61</v>
      </c>
      <c r="I18" s="5" t="s">
        <v>71</v>
      </c>
      <c r="J18" s="21" t="s">
        <v>61</v>
      </c>
      <c r="K18" s="21" t="s">
        <v>50</v>
      </c>
    </row>
    <row r="19" ht="15" customHeight="1" spans="1:11">
      <c r="A19" s="15"/>
      <c r="B19" s="15" t="s">
        <v>72</v>
      </c>
      <c r="C19" s="15" t="s">
        <v>73</v>
      </c>
      <c r="D19" s="16" t="s">
        <v>74</v>
      </c>
      <c r="E19" s="16"/>
      <c r="F19" s="15" t="s">
        <v>100</v>
      </c>
      <c r="G19" s="15" t="s">
        <v>54</v>
      </c>
      <c r="H19" s="15" t="s">
        <v>101</v>
      </c>
      <c r="I19" s="5" t="s">
        <v>54</v>
      </c>
      <c r="J19" s="21" t="s">
        <v>102</v>
      </c>
      <c r="K19" s="21" t="s">
        <v>50</v>
      </c>
    </row>
    <row r="20" ht="30" customHeight="1" spans="1:11">
      <c r="A20" s="5" t="s">
        <v>78</v>
      </c>
      <c r="B20" s="15" t="s">
        <v>79</v>
      </c>
      <c r="C20" s="18" t="s">
        <v>103</v>
      </c>
      <c r="D20" s="18"/>
      <c r="E20" s="18"/>
      <c r="F20" s="18"/>
      <c r="G20" s="18"/>
      <c r="H20" s="18"/>
      <c r="I20" s="18"/>
      <c r="J20" s="18"/>
      <c r="K20" s="18"/>
    </row>
    <row r="21" ht="30" customHeight="1" spans="1:11">
      <c r="A21" s="5"/>
      <c r="B21" s="15" t="s">
        <v>81</v>
      </c>
      <c r="C21" s="18" t="s">
        <v>50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82</v>
      </c>
      <c r="C22" s="18" t="s">
        <v>50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83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</sheetData>
  <mergeCells count="4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zoomScale="85" zoomScaleNormal="85" zoomScaleSheetLayoutView="60" workbookViewId="0">
      <selection activeCell="C35" sqref="C35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104</v>
      </c>
      <c r="D2" s="4"/>
      <c r="E2" s="4"/>
      <c r="F2" s="3" t="s">
        <v>3</v>
      </c>
      <c r="G2" s="3" t="s">
        <v>105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1</v>
      </c>
      <c r="F5" s="3"/>
      <c r="G5" s="3">
        <f>G6+G7+G8+G9+G10</f>
        <v>1.8</v>
      </c>
      <c r="H5" s="5">
        <f>H6+H7+H8+H9+H10</f>
        <v>2.8</v>
      </c>
      <c r="I5" s="5">
        <f>I6+I7+I8+I9+I10</f>
        <v>1.708</v>
      </c>
      <c r="J5" s="18">
        <f>I5/H5</f>
        <v>0.61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106</v>
      </c>
      <c r="F7" s="3"/>
      <c r="G7" s="3" t="s">
        <v>107</v>
      </c>
      <c r="H7" s="5" t="s">
        <v>108</v>
      </c>
      <c r="I7" s="5" t="s">
        <v>109</v>
      </c>
      <c r="J7" s="3" t="s">
        <v>110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111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92.2</v>
      </c>
      <c r="E12" s="12"/>
      <c r="F12" s="13" t="s">
        <v>32</v>
      </c>
      <c r="G12" s="14">
        <f>IF(J5*10&gt;10,10,J5*10)</f>
        <v>6.1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112</v>
      </c>
      <c r="E14" s="16"/>
      <c r="F14" s="15" t="s">
        <v>113</v>
      </c>
      <c r="G14" s="15" t="s">
        <v>47</v>
      </c>
      <c r="H14" s="15" t="s">
        <v>114</v>
      </c>
      <c r="I14" s="5" t="s">
        <v>47</v>
      </c>
      <c r="J14" s="21" t="s">
        <v>115</v>
      </c>
      <c r="K14" s="21" t="s">
        <v>50</v>
      </c>
    </row>
    <row r="15" ht="15" customHeight="1" spans="1:11">
      <c r="A15" s="15"/>
      <c r="B15" s="15"/>
      <c r="C15" s="15" t="s">
        <v>51</v>
      </c>
      <c r="D15" s="16" t="s">
        <v>52</v>
      </c>
      <c r="E15" s="16"/>
      <c r="F15" s="17" t="s">
        <v>116</v>
      </c>
      <c r="G15" s="17" t="s">
        <v>54</v>
      </c>
      <c r="H15" s="17" t="s">
        <v>114</v>
      </c>
      <c r="I15" s="5" t="s">
        <v>54</v>
      </c>
      <c r="J15" s="21" t="s">
        <v>117</v>
      </c>
      <c r="K15" s="21" t="s">
        <v>50</v>
      </c>
    </row>
    <row r="16" ht="15" customHeight="1" spans="1:11">
      <c r="A16" s="15"/>
      <c r="B16" s="15"/>
      <c r="C16" s="15" t="s">
        <v>58</v>
      </c>
      <c r="D16" s="16" t="s">
        <v>59</v>
      </c>
      <c r="E16" s="16"/>
      <c r="F16" s="17" t="s">
        <v>60</v>
      </c>
      <c r="G16" s="17" t="s">
        <v>54</v>
      </c>
      <c r="H16" s="17" t="s">
        <v>61</v>
      </c>
      <c r="I16" s="5" t="s">
        <v>54</v>
      </c>
      <c r="J16" s="21" t="s">
        <v>61</v>
      </c>
      <c r="K16" s="21" t="s">
        <v>50</v>
      </c>
    </row>
    <row r="17" ht="15" customHeight="1" spans="1:11">
      <c r="A17" s="15"/>
      <c r="B17" s="15"/>
      <c r="C17" s="15" t="s">
        <v>62</v>
      </c>
      <c r="D17" s="16" t="s">
        <v>63</v>
      </c>
      <c r="E17" s="16"/>
      <c r="F17" s="17" t="s">
        <v>118</v>
      </c>
      <c r="G17" s="17" t="s">
        <v>54</v>
      </c>
      <c r="H17" s="17" t="s">
        <v>119</v>
      </c>
      <c r="I17" s="5" t="s">
        <v>120</v>
      </c>
      <c r="J17" s="21" t="s">
        <v>121</v>
      </c>
      <c r="K17" s="21" t="s">
        <v>122</v>
      </c>
    </row>
    <row r="18" ht="15" customHeight="1" spans="1:11">
      <c r="A18" s="15"/>
      <c r="B18" s="15" t="s">
        <v>68</v>
      </c>
      <c r="C18" s="15" t="s">
        <v>69</v>
      </c>
      <c r="D18" s="16" t="s">
        <v>123</v>
      </c>
      <c r="E18" s="16"/>
      <c r="F18" s="15" t="s">
        <v>60</v>
      </c>
      <c r="G18" s="15" t="s">
        <v>71</v>
      </c>
      <c r="H18" s="15" t="s">
        <v>61</v>
      </c>
      <c r="I18" s="5" t="s">
        <v>71</v>
      </c>
      <c r="J18" s="21" t="s">
        <v>61</v>
      </c>
      <c r="K18" s="21" t="s">
        <v>50</v>
      </c>
    </row>
    <row r="19" ht="15" customHeight="1" spans="1:11">
      <c r="A19" s="15"/>
      <c r="B19" s="15" t="s">
        <v>72</v>
      </c>
      <c r="C19" s="15" t="s">
        <v>73</v>
      </c>
      <c r="D19" s="16" t="s">
        <v>124</v>
      </c>
      <c r="E19" s="16"/>
      <c r="F19" s="15" t="s">
        <v>100</v>
      </c>
      <c r="G19" s="15" t="s">
        <v>54</v>
      </c>
      <c r="H19" s="15" t="s">
        <v>101</v>
      </c>
      <c r="I19" s="5" t="s">
        <v>54</v>
      </c>
      <c r="J19" s="21" t="s">
        <v>125</v>
      </c>
      <c r="K19" s="21" t="s">
        <v>50</v>
      </c>
    </row>
    <row r="20" ht="30" customHeight="1" spans="1:11">
      <c r="A20" s="5" t="s">
        <v>78</v>
      </c>
      <c r="B20" s="15" t="s">
        <v>79</v>
      </c>
      <c r="C20" s="18" t="s">
        <v>126</v>
      </c>
      <c r="D20" s="18"/>
      <c r="E20" s="18"/>
      <c r="F20" s="18"/>
      <c r="G20" s="18"/>
      <c r="H20" s="18"/>
      <c r="I20" s="18"/>
      <c r="J20" s="18"/>
      <c r="K20" s="18"/>
    </row>
    <row r="21" ht="30" customHeight="1" spans="1:11">
      <c r="A21" s="5"/>
      <c r="B21" s="15" t="s">
        <v>81</v>
      </c>
      <c r="C21" s="18" t="s">
        <v>50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82</v>
      </c>
      <c r="C22" s="18" t="s">
        <v>50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83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</sheetData>
  <mergeCells count="4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经责</vt:lpstr>
      <vt:lpstr>投资</vt:lpstr>
      <vt:lpstr>村党组书记经责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-xxxxxwy</cp:lastModifiedBy>
  <dcterms:created xsi:type="dcterms:W3CDTF">2020-01-17T02:57:39Z</dcterms:created>
  <dcterms:modified xsi:type="dcterms:W3CDTF">2025-10-10T09:46:09Z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C001B785C7B949B3BC47B660650AE4FD_13</vt:lpwstr>
  </property>
</Properties>
</file>