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347"/>
  </bookViews>
  <sheets>
    <sheet name="2020年市层面总表（年底调整后）" sheetId="1" r:id="rId1"/>
  </sheets>
  <definedNames>
    <definedName name="_xlnm._FilterDatabase" localSheetId="0" hidden="1">'2020年市层面总表（年底调整后）'!$A$3:$J$892</definedName>
    <definedName name="_xlnm.Print_Area" localSheetId="0">'2020年市层面总表（年底调整后）'!$A$1:$F$892</definedName>
    <definedName name="_xlnm.Print_Titles" localSheetId="0">'2020年市层面总表（年底调整后）'!$3:3</definedName>
  </definedNames>
  <calcPr calcId="144525" concurrentCalc="0"/>
</workbook>
</file>

<file path=xl/sharedStrings.xml><?xml version="1.0" encoding="utf-8"?>
<sst xmlns="http://schemas.openxmlformats.org/spreadsheetml/2006/main" count="2630" uniqueCount="2455">
  <si>
    <t>秀峰区2020年市级层面项目表</t>
  </si>
  <si>
    <t>单位：万元</t>
  </si>
  <si>
    <t>序号</t>
  </si>
  <si>
    <t>项目名称</t>
  </si>
  <si>
    <t>建设规模及内容</t>
  </si>
  <si>
    <t>总投资</t>
  </si>
  <si>
    <t>1-12月工程形象进度或前期工作进展情况</t>
  </si>
  <si>
    <t>项目业主</t>
  </si>
  <si>
    <t>桂林市叠彩区公益性墓园项目</t>
  </si>
  <si>
    <t>以PPP模式利用尧山地理优势，建设一个公益性墓园。</t>
  </si>
  <si>
    <t>每月更新填报标黄区域</t>
  </si>
  <si>
    <t>桂林市叠彩基础建设开发有限公司</t>
  </si>
  <si>
    <t>桂林市国奥小学校园建设项目</t>
  </si>
  <si>
    <t>在项目范围内新建教学楼、综合楼、体育中心的建安工程及配套的给排水、供电、停车场、绿化、道路等附属工程。</t>
  </si>
  <si>
    <t>叠彩区教育局</t>
  </si>
  <si>
    <t>桂林市叠彩区五象汽车生活广场项目</t>
  </si>
  <si>
    <t>在叠彩区江东片区建设一个占地300亩，集整车销售、配件供应、售后服务、信息反馈、汽车用品美容、二手车交易、汽车沙龙、驾驶员模拟培训、汽车租赁、汽车检测于一体的汽车销售、服务中心以及汽车休闲商务中心。</t>
  </si>
  <si>
    <t>待定</t>
  </si>
  <si>
    <t>桂林市叠彩区爱琴海城市综合体项目</t>
  </si>
  <si>
    <t>在叠彩区站前片区4个地块建设爱琴海城市商业综合体，打造桂林城北新的商住中心。</t>
  </si>
  <si>
    <t>意向业主：红星美凯龙</t>
  </si>
  <si>
    <t>桂林叠彩大健康产业园项目</t>
  </si>
  <si>
    <t>下梁江康养小镇(大健康国际产业城)项目规划面积约2300亩，可开发用地约1290亩，其中600亩用于康养科技产业园建设，项目主要以桂林医学院附属医院为康养依托，以漓江和猫耳山等自然景观资源为基础，以健康旅游、康养产业和科技文创为发展定位，通过实施棚改民生、产业导入、漓江保护三大建设目标，将下梁江片区打造成集健康旅游、养生度假、产业园区、五星级滨江酒店、休闲特色商业等为一体的桂林大健康国际产业城。</t>
  </si>
  <si>
    <t>意向业主：桂林兴进昊泽建设开发有限公司</t>
  </si>
  <si>
    <t>桂林叠彩工业园建设项目</t>
  </si>
  <si>
    <t>项目规划总用地面积为289333.35平方米(折合434亩)，总建筑面积为287014.77平方米，主要有高端智能装备制作区、精加工产业区、高新制造产业区、标准厂房产业区、园区发展建设区。主要建设内容包括建筑工程、安装工程、道路工程、涵洞工程以及室外给排水工程、室外电力工程、室外通信工程、绿化工程等室外配套工程。</t>
  </si>
  <si>
    <t>桂林市叠彩城乡建设开发有限公司</t>
  </si>
  <si>
    <t>桂林市叠彩区铁路片区棚户区改造项目</t>
  </si>
  <si>
    <t>该项目拟对叠彩城北铁路片区进行综合性改造，建设安置房、综合广场以及配套基础设施，打造桂林北大门商业中心。</t>
  </si>
  <si>
    <t>叠彩区及南铁</t>
  </si>
  <si>
    <t>叠彩区预留地开发项目</t>
  </si>
  <si>
    <t>对辖区星华、乌石等预留地地块进行商住开发，30%住宿、70%的商业。</t>
  </si>
  <si>
    <t>新华·漓江文化广场</t>
  </si>
  <si>
    <t>项目规划用地面积21532.94平方米，项目总计容建筑面积43380平方米，建筑密度35%，控制高度24米，绿地率23.1%，折算容积率2.02，机动车停车位约628个。</t>
  </si>
  <si>
    <t>广西新华书店集团股份有限公司</t>
  </si>
  <si>
    <t>桂林市叠彩区彰泰金科·博翠漓江</t>
  </si>
  <si>
    <t>项目用地203亩，其中居住用地面积25754平方米，体育设施用地面积109558平方米，配套建设停车场、公厕、健身等公共服务设施及绿地。</t>
  </si>
  <si>
    <t>金科地产集团股份有限公司、桂林彰泰实业集团有限公司</t>
  </si>
  <si>
    <t>桂林市叠彩区漓江茂源奇果大世界项目</t>
  </si>
  <si>
    <t>项目占地约4000亩，按照“一产基地化、二产园区化、三产景观化”的原则总体布局，全力打造一流现代农业田园综合体。项目按农旅休闲、农产品加工、旅游康养、市政设施等四大板块投资建设，总投资约20亿元。其中农业板块投资4亿元、农产品加工投资6亿元、旅游康养投资7亿元，市政配套投资1亿元，其他投资2亿元。</t>
  </si>
  <si>
    <t>茂源生杰农业发展有限公司</t>
  </si>
  <si>
    <t>桂林市叠彩区彰泰·春天里</t>
  </si>
  <si>
    <t>项目总建筑面积78010.02m²。其中居住面积53899.43m²、商业建筑面积1002.93m²、配套公建用房:4885.99m²，配套建设停车场、公厕、健身等公共服务设施及绿地。</t>
  </si>
  <si>
    <t>桂林威祺房地产开发有限公司</t>
  </si>
  <si>
    <t>桂林市叠彩实验小学建设工程项目</t>
  </si>
  <si>
    <t>主要建设教学实验楼、教学楼、体育馆、宿舍、食堂、大门、辅助用房、地下室等建筑工程以及运动场、道路、绿化、给排水、电力电信等配套附属工程。</t>
  </si>
  <si>
    <t>桂林市叠彩区老旧小区改造项目</t>
  </si>
  <si>
    <t>改造范围位于桂林市叠彩区北门街道办事处及叠彩街道办事处，涉及21个社区，150个小区，涉及19006户。项目共改造道路92148平方米，提升改造雨水管道23360米，污水管道23360米，燃气管道2400米，电力线路改造129917米；改造绿地面积共11862平方米；新建路灯共292盏，给水增压设施1处，电力增容设施12处；化粪池维修81处；新建围墙900米，便民市场2890平方米，无障碍设施7处，加装电梯74部；公共区域修缮包括外墙改造39268平方米，栏杆更换12501米，屋面防水改造50050平方米，公共区域照明改造85730平方米。</t>
  </si>
  <si>
    <t>桂林市叠彩区九华片区棚户区改造项目</t>
  </si>
  <si>
    <t>项目占地108亩，总用地面积75609平方米，总建筑面积116000平方米，新建30栋建筑：其中住宅893套，酒店3360平方米，商业1000平方米，幼儿园1000平方米。</t>
  </si>
  <si>
    <t>叠彩基础开发有限公司</t>
  </si>
  <si>
    <t>桂林医学院附属医院整体搬迁项目（叠彩地块）</t>
  </si>
  <si>
    <t>桂林医学院附属医院整体搬迁项目位于桂林市七星区猫儿山地块，占地150亩，总建筑面积20.70万平方米，地上15.10万平方米，地下5.7万平方米，设置病床1400张。</t>
  </si>
  <si>
    <t>桂林医学院附属医院</t>
  </si>
  <si>
    <t>联发乾景御府项目</t>
  </si>
  <si>
    <t>用地面积50067.21平方米，总建筑面积214613.84平方米。包含：住宅、商业、配套建筑等共16栋，一期建设10栋，用地面积26422.47平方米；二期6栋，用地面积23644.84平方米。</t>
  </si>
  <si>
    <t>桂林欣联业置业有限公司</t>
  </si>
  <si>
    <t>桂林百亿商贸服务园区配套基础设施项目（“三纵三横”道路建设）</t>
  </si>
  <si>
    <t>园区道路、地块整治、园区总部经济楼宇装修、园区体育馆装修、设备购置及环卫设施配套等园区配套基础设施。</t>
  </si>
  <si>
    <t>桂林市叠彩区7#9#地块拆迁安置房（虞山片区棚户区改造项目）</t>
  </si>
  <si>
    <t>规划总用地面积为37334平方米；规划总建筑面积112627平方米，其中商业建筑面积9530平方米，住宅部分建筑面积74929平方米，共有7栋居民住宅楼，均为11层小高层建筑（总户数：629户）；地下室建筑面积：26759平方米；配套建设供电、给排水、燃气、消防、道路、路灯、停车场及景观绿化等工程。概算总投资4.96亿元（含征地拆迁、前期及工程建设等费用）。</t>
  </si>
  <si>
    <t>桂林城北体育文化城项目</t>
  </si>
  <si>
    <t>总建筑面积约70万平方米，分为经营性区域与公共设施区域两部分。经营性区域主要建设住宅、商业街区、小学、幼儿园及附属配套设施，用于商业、办公和居住；公共设施区域主要建设体育馆、奥运展示中心、音乐广场、运动员培训中心、体育明星会所、体育绿地公园以及配套基础设施等。项目总投资约34亿元。</t>
  </si>
  <si>
    <t>公益性部分：桂林市叠彩基础建设开发有限公司、经营性部分：桂林国奥城投资开发有限公司</t>
  </si>
  <si>
    <t>桂林市叠彩区华城国际建设项目（含乌金河棚户区改造项目）</t>
  </si>
  <si>
    <t>项目位于叠彩区站前片区、北辰路东侧；项目规划用地总面积10.19公顷（152.85亩），总建筑面积约22万平方米（其中商业约9万平方米、住宅约13万平方米）；规划商业建设3栋商业大厦，建600米商业步行街，住宅建高档小高层及“空中花园”楼中楼。</t>
  </si>
  <si>
    <t>桂林华城房地产开发有限公司</t>
  </si>
  <si>
    <t>桂林市叠彩金利佳国际商贸城</t>
  </si>
  <si>
    <t>总建筑面积69078平方米，其中：计容总建筑面积49150平方米（商业建筑面积23020平方米、地下一层商业建筑面积10000平方米、商务办公建筑面积14430平方米、架空走廊建筑面积1700平方米），不计容建筑面积19928平方米（负一层地下公共停车场建筑面积4278平方米、负二层地下公共停车场建筑面积15650平方米）。</t>
  </si>
  <si>
    <t>桂林市金利佳房地产有限公司</t>
  </si>
  <si>
    <t>兴进漓江锦府</t>
  </si>
  <si>
    <t>项目占地177亩，规划总建筑面积350382.2平方米。其中住宅建筑面积260752平方米，商业建筑面积4611平方米，配套公建面积6075平方米，不计容公共架空活动面积163.1平方米，不计容地下停车场面积78780平方米。</t>
  </si>
  <si>
    <t>桂林市兴进投资发展有限公司</t>
  </si>
  <si>
    <t>兴进漓江御园二期</t>
  </si>
  <si>
    <t>猫儿山东南片区M1-5地块，占地约76亩，建筑面积110000平方米，建设内容包括住宅和商业。</t>
  </si>
  <si>
    <t>桂林市叠彩区建干北路棚改项目</t>
  </si>
  <si>
    <t>建干北路拆迁安置房项目位于东二环路以西，建干北路以北，猫儿山东南地块控规M1-13地块，规划用地42004平方米，总建筑面积约84000平方米，设计建造11栋安置房，拟用于安置建干北路和大村储备地等附近拆迁户，采用BT方式建设，BT单位为华鼎房产开发公司。</t>
  </si>
  <si>
    <t>桂林市叠彩基础建设开发有限公司、桂林市振森建筑安装工程公司</t>
  </si>
  <si>
    <t>江东片区村貌改造项目</t>
  </si>
  <si>
    <t>位于叠彩江东片区，总占地约15.5平方公里（23300亩）。建设内容包含：含盖16个自然村，可建设用地8820亩，可拓展建设开发范围9070亩。全面打造配套商业、漓江文化休闲小镇、康体养生于一体的文化旅游康养休闲区。叠彩江东田园综合体项目：项目总投资约30亿元，打造一带、一环、三级管控、三大文旅小镇、三大农业实验基地。大河圩民俗旅游文化村项目：总投资6亿元，包含大河圩古码头、游客服务中心、公共厕所、管网、水域整治、绿化景观、亮化工程建设，以大河坊文创特色村为重点打造旅游休闲集散地。</t>
  </si>
  <si>
    <t xml:space="preserve">桂林昶德投资管理有限公司
</t>
  </si>
  <si>
    <t>桂林漓江五福民俗文化小镇项目</t>
  </si>
  <si>
    <t>项目面积约297亩，改造范围约50万平方米，其中拆迁面积约20万平方米，需征收房屋300栋，涉及村民293户750多人。项目建成后将成为叠彩一处集居住、商旅、文化为一体的高端滨江休闲生活区和城北城市建设新地标。</t>
  </si>
  <si>
    <t>桂林市城北水厂改扩建项目</t>
  </si>
  <si>
    <t>扩建城北水厂一期取水泵站，扩建规模（新增）为10万立方米/天；扩建城北水厂一期厂区，新增规模为10万立方米/天；瓦窑水厂改为中途加压泵站，规模为14万立方米/天；扩建城区配套供水管网，新建环城南路到瓦窑加压站输水干管1.5千米，管径DN1000。</t>
  </si>
  <si>
    <t>桂林市自来水公司</t>
  </si>
  <si>
    <t>叠彩区花卉基地提升改造项目</t>
  </si>
  <si>
    <t>改造提升6000亩的花卉基地：
1.建设基础设施（园区标志性入口大门、园区交通干道、园区给排水系统、停车场、园区综合服务中心）；
2.建设内容主体，花卉博览园（花卉市场）、盆景博览园、超市交易展览中心、百花宫花卉大观园、花卉文化广场、五彩花田园产业园等。</t>
  </si>
  <si>
    <t xml:space="preserve">叠彩大河乡花卉产销协会
</t>
  </si>
  <si>
    <t>桂林市叠彩区福利路安置房项目（材料厂地块）</t>
  </si>
  <si>
    <t>总建筑面积98111平方米。项目计容建筑面积72475平方米，包括规划商业建筑面积为8778平方米，规划办公写字楼建筑面积6711平方米，规划住宅建筑面积为55706平方米，规划附属建筑面积为1280平方米。不计容面积为25636平方米，包括一至十二号楼的建筑安装工程，相应的供电、供水、供气、排水、消防、绿化和通信等配套工程。</t>
  </si>
  <si>
    <t>宁铁腾龙公司</t>
  </si>
  <si>
    <t>叠彩区虞山片区9#地块商住小区</t>
  </si>
  <si>
    <t>总建筑面积160472.5平方米，其中住宅面积82537.5平方米。</t>
  </si>
  <si>
    <t>桂林市同德产地产开发有限公司</t>
  </si>
  <si>
    <t>叠彩区虞山片区7#地块商住小区</t>
  </si>
  <si>
    <t>项目规划用地面积21600平方米，规划建筑面积为40800平方米，9栋商住楼，总建筑面积40800平方米，居住面积38400平方米，商住面积2250平方米，公共设施150平方米，地下停车场13644平方米，规划总户数496户，容积率为1.9，绿化率为35%。</t>
  </si>
  <si>
    <t>新大房产开发有限公司</t>
  </si>
  <si>
    <t>桂林市叠彩区中海九樾项目</t>
  </si>
  <si>
    <t>项目用地面积30892平方米，总建设面积约55600平方米，配套建设停车场、幼儿园、健身等公共服务设施及绿地。</t>
  </si>
  <si>
    <t>桂林中海宏洋房地产有限公司</t>
  </si>
  <si>
    <t>乌石星华棚户区改造项目</t>
  </si>
  <si>
    <t>项目拆迁总面积约2.7万平方米，拆迁总数68户，新建建筑面积约2.2万平方米，新建住房数166户、住房面积2.2万平方米、用地面积7567平方米。主要建设为安置房及小区给排水等配套工程。</t>
  </si>
  <si>
    <t>荣和·桃花源著(冶金机械总厂地块)</t>
  </si>
  <si>
    <t>DK3-23地块占地面积为24703.98平方米，总建筑面积59898.85平方米（其中计容建筑面积39653.18平方米，不计容建筑面积20245.67平方米），建筑内容包含商业、公共配套设施及停车位等。DK3-24地块占地面积为26999.82平方米，总建筑面积为75899.18平方米（其中计容建筑面积48975.32平方米，不计容建筑面积26923.86平方米）建设内容包括：住宅，停车场等。</t>
  </si>
  <si>
    <t>桂林荣和置地有限责任公司</t>
  </si>
  <si>
    <t>桂林市叠彩区永彩路（南段）建设项目</t>
  </si>
  <si>
    <t>道路南起滨江北路，北至站前路、与群众东路相交，全长1560米。红线宽度40米，双向四车道，机非分离，道路等级为城市主干路，主建设内容包括道路工程，给排水、电力、电信、燃气等综合管线工程及路灯、绿化、交通安全标志等附属设施。</t>
  </si>
  <si>
    <t>阳光100•艾特大（桂林象山）田园综合体</t>
  </si>
  <si>
    <t>项目位于象山区二塘乡，以综合大型休闲旅游农场、小型家庭式农场为核心，打造集各种法式休闲、农业、文创、旅游、康养等多功能业态为一体的综合体田园。一期规模约800亩。</t>
  </si>
  <si>
    <t>法中交流促进会、阳光100中国控股有限公司</t>
  </si>
  <si>
    <t>启迪•中科（桂林）科技城</t>
  </si>
  <si>
    <t>项目位于象山区北芬地块，规划预计占地700亩左右。园区、校区、社区三区合一，科技城将规划建设成为桂阳公路上科技新地标，项目平均容积率1.2，共计地面建筑面积54万平方米，预计建设投资31亿元，遥感接收站设备建设投资2亿元。</t>
  </si>
  <si>
    <t>北京中科数遥信息技术有限公司</t>
  </si>
  <si>
    <t>桂林国投绿地城</t>
  </si>
  <si>
    <t>项目位于大风山片区，占地约370亩，其中102亩为安置用地，其他为住宅和特色商业街建设，计划总投资30亿元。</t>
  </si>
  <si>
    <t>绿地香港广西公司</t>
  </si>
  <si>
    <t>雅居乐城市综合体项目</t>
  </si>
  <si>
    <t>项目位于象山区南二环溢达纺织厂和原市委、市政府地块，项目一期占地200亩，主要开展城市核心低碳居住、城市综合体、城中村改造及特色小镇等项目，发挥雅居乐开发优势，携手100余家国际国内顶尖项目产业资源，整体提升城市面貌，共同推进城市建设运营，推动城市产业升级，一期计划投资10亿元。</t>
  </si>
  <si>
    <t>海南雅海旅游发展有限公司</t>
  </si>
  <si>
    <t>桂林市国际旅游服务中心建设项目（一期）</t>
  </si>
  <si>
    <t>项目位于中山南路原汽车总站，总用地面积为42690平方米（约64亩），总建筑面积199030平方米。计容建筑面积为139030平方米，其中：地上商业建筑面积46000平方米（含酒店建筑面积13650平方米），住宅建筑面积87330平方米，旅游大巴停靠站建筑面积5700平方米，不计容建筑面积为60000平方米，其中：地下商业建筑面积30000平方米，地下停车场建筑面积为30000平方米。地下停车位1000个，道路及广场硬化5538.18平方米，绿化面积为10666平方米，建筑密度为62.02%，绿地率为25%。主要建设内容包括建筑工程、安装工程、配套公用工程等。</t>
  </si>
  <si>
    <t>桂林广泰房地产开发有限公司、桂林骏达运输股份有限公司</t>
  </si>
  <si>
    <t>绿洲家园建设项目</t>
  </si>
  <si>
    <t>项目位于桂林市象山区环城南三路陆院新区南侧，项目规划净用地面积40400平方米，总建筑面积103023平方米，项目计容建筑面积80800平方米，其中住宅建筑面积76300平方米，商业建筑面积3100平方米，配套公建建筑面积1400平方米，不计容建筑面积22223平方米，其中，地下室建筑面积19000平方米，架空层建筑面积3223平方米。项目共有11栋建筑，主要建筑物为住宅楼。容积率2.0，建筑密度33.10%，绿地率35%，住宅总户数为760户，机动车停车位475个。项目主要建设内容包括住宅、商业、配套公建以及供电、供水、消防、绿化、通讯、交通运输等配套工程。</t>
  </si>
  <si>
    <t>广西赣商置业有限公司、桂林市象山区同心村民委员会</t>
  </si>
  <si>
    <t>常家郡府新建项目</t>
  </si>
  <si>
    <t>项目建设内容包括商场、酒店、住宅。商场商铺约12000平方米，酒店约16000平方米，住宅约为70000平方米。</t>
  </si>
  <si>
    <t>桂林常家苑房地产开发有限公司</t>
  </si>
  <si>
    <t>桂林市遇龙路（绢纺厂-沙河立交段）改造工程</t>
  </si>
  <si>
    <t>项目从沙河立交桥沿现有遇龙路往西至绢纺厂。按城市快速路标准进行改造，改造长度1524米，设计速度60千米/小时，红线宽度48.5米，双向6车道。配套建设给排水管道、电力电信管道、路灯工程、绿化工程、交通安全等设施。</t>
  </si>
  <si>
    <t>桂林市琴潭房地产开发有限责任公司</t>
  </si>
  <si>
    <t>平山汽车销售及仓储物流中心建设项目</t>
  </si>
  <si>
    <t>项目位于平山村民委员会集体预留地，规划总用地面积110136平方米，总建筑面积148410平方米。</t>
  </si>
  <si>
    <t>桂林市象山区平山村民委员会</t>
  </si>
  <si>
    <t>新桂林饭店综合楼新建项目</t>
  </si>
  <si>
    <t>项目位于象山区中山南路70号，拟建一栋总建筑面积34820平方米，集商业、酒店、办公、餐饮、娱乐、休闲于一体的综合楼。</t>
  </si>
  <si>
    <t>桂林市宏信饮食服务有限责任公司</t>
  </si>
  <si>
    <t>宝路通商务中心改扩建项目</t>
  </si>
  <si>
    <t>项目位于象山区环城南二路电厂段，占地面积：11335平方米，总建筑面积：28499平方米，其中销售展厅5650平方米，售后服务站5352平方米，综合办公大楼8925平方米，培训中心7672平方米，新能源汽车配套充电站900平方米，地下停车场3275平方米。</t>
  </si>
  <si>
    <t>桂林市宝路通商贸有限责任公司</t>
  </si>
  <si>
    <t>中以国际科技创新产业园</t>
  </si>
  <si>
    <t>项目位于象山区，以中国和以色列1-2家先进机器人制造公司为核心（如新松），将其研发、销售、组装放入园区，同时引入其上下游配套产业链入驻，形成一个以机器人研发、销售、教育培训、国际交流、展会等多种业态融合的生态圈。</t>
  </si>
  <si>
    <t>广州宏韬创业投资有限公司</t>
  </si>
  <si>
    <t>南曦美景苑旧改商住小区建设项目</t>
  </si>
  <si>
    <t>项目位于平山北路2号，土地为商住用地，面积17200平方米，拆除危旧房屋6栋约13000平方米，共297户搬迁。新建计容面积20843平方米，总建筑面积约40000平方米。</t>
  </si>
  <si>
    <t>桂林市新厦房地产开发有限责任公司</t>
  </si>
  <si>
    <t>桂林高新区象山园北芬生态科技园项目</t>
  </si>
  <si>
    <t>项目位于二塘乡北芬大村高速路口，项目规划建设用地约1000亩，规划建筑面积约96.5万平方米，总投资约30亿元，集标准厂房、物流仓储、创新孵化园，综合配套为一体用地的现代创新产业园。</t>
  </si>
  <si>
    <t>桂林高锋新型建材有限公司</t>
  </si>
  <si>
    <t>桂林齿轮厂棚户区（危旧房）改住房改造(荷岸华庭）项目</t>
  </si>
  <si>
    <t>项目位于象山区翠竹路63号桂林齿轮厂生活区内，规划用地面积87000.44平方米，净用地面积76575平方米，拆除危旧房建筑面积73457.5平方米，新建17栋住宅楼及地下室，总建筑面积为251147平方米。其中棚户区改造住宅建筑面积199367平方米，商业用房建筑面积2660平方米，公共服务用房建筑面积4120平方米，地下室建筑面积45000平方米。户数为1664户。配套建设供电、给排水、消防、道路及地面硬化、生态停车场、绿化、围墙等工程。</t>
  </si>
  <si>
    <t>桂林齿轮厂</t>
  </si>
  <si>
    <t>桂林市高端装备制造产业园建设项目</t>
  </si>
  <si>
    <t>项目位于象山区凯风路99号，新建技术综合实验室、装备制造厂房、装备修理厂房等总建筑面积约3.2万平方米的工业厂房建筑，配套建设室外供电、供水、排水、道路场坪等附属工程，配置工装设备设施。</t>
  </si>
  <si>
    <t>中国人民解放军第五七一八工厂（国营长虹机械厂）</t>
  </si>
  <si>
    <t>象山区兴安界首骨伤医院桂林分院</t>
  </si>
  <si>
    <t>项目位于二塘乡陶家附近。桂北、湘南久负盛名的外科骨科中西医结合医院，在象山区二塘乡投资2.63亿元建设桂林分院，项目占地60亩，按三级甲等医院建设，床位500张，年门诊量30万人次。</t>
  </si>
  <si>
    <t>兴安界首中西医结合医院</t>
  </si>
  <si>
    <t>桂青大厦——中山南路403地质队改造项目</t>
  </si>
  <si>
    <t>项目规划占地面积6130平方米，商住裙楼式设计，总建筑面积22000平方米，设有地下车库，一、二层商业门面，3层以上住宅，总高12层商住楼。</t>
  </si>
  <si>
    <t>桂林市日远房地产开发有限公司</t>
  </si>
  <si>
    <t>象山区香港溢达（桂林）国际论坛中心</t>
  </si>
  <si>
    <t>项目位于万福路黄村凹西北侧，占地1.44公顷，规划总建筑面积23435平方米，将建设成为“溢达可持续发展论坛”永久落户桂林的会址。主要建设内容有：3F企业总部用房6栋，1F艺术玻璃花房一栋，1F—5F的联体建筑酒店一栋（酒店内有聚会厅、会议厅、展示厅、会议室、室内羽毛球场、健身中心、玻璃屋25米恒温游泳池等），地下公共停车场以及两个室外灯光网球场，项目配套基础设施等。</t>
  </si>
  <si>
    <t>桂林溢达纺织有限公司</t>
  </si>
  <si>
    <t>桂林南方橡胶集团公司纺织厂棚户区改造工程（及第居1号）</t>
  </si>
  <si>
    <t>项目位于南方橡胶集团公司纺织厂生活区，总用地面积81754.72平方米，总建筑面积为340807平方米，新建13栋框架结构的住宅楼，建筑面积21万平方米，新建2栋市场综合楼，建筑面积8000平方米，新建1栋3层幼儿园，建筑面积1300平方米，配套建设生态停车场5000平方米，架空停车场4000平方米。</t>
  </si>
  <si>
    <t>桂林南方橡胶集团公司纺织厂、琴潭房地产开发有限公司</t>
  </si>
  <si>
    <t>龙光·桂林国际养生谷项目一期</t>
  </si>
  <si>
    <t>项目位于桂林市象山区万福路黄村地块，该项目占地约700亩，建设成特色旅游养生养老基地，主要包括文化广场、中央公园、康养中心、疗养中心、养生酒店、公寓、健身中心、运动公园、体检中心、理疗中心、养生社区、旅游住宅、配套教育设施等，总投资约30亿元。其中，一期工程占地150亩，计划投资6亿元。</t>
  </si>
  <si>
    <t>桂林市龙光铂骏房地产开发有限公司</t>
  </si>
  <si>
    <t>象山区华夏艺术大观园建设项目（国家级文化产业示范区）</t>
  </si>
  <si>
    <t>项目位于桂林市象山区甑皮岩路2号。位于甑皮岩周边，占地面积约38.4公顷，建筑面积16.3万平方米。建成后，将成为桂林独一无二的，集始祖文化祭祀与朝拜、体验及实景演艺、旅游休闲养老、华夏饮食文化、艺术品展示与交流、生态旅游为一体的国家级文化产业示范区，总投资约27亿元。</t>
  </si>
  <si>
    <t>桂林艺海文化精品有限公司</t>
  </si>
  <si>
    <t>相思江畔·北芬田园综合体项目</t>
  </si>
  <si>
    <t>项目位于象山区二塘乡北芬村，规划面积6800亩，重点打造旅游集散中心、水岸花带、探花乡村、汽车营地、田园酒店、度假田园、蔬果基地、稻穗基地、侗艺文创园、侗韵乡村、苗木基地、儿童乐园、原野乡村、桂林农耕记忆博物馆、水上种植基地等具有侗族风情的田园综合体，总投资约20亿元。</t>
  </si>
  <si>
    <t>桂林象山区国有资产投资经营有限公司</t>
  </si>
  <si>
    <t>象山区九美桥时尚园建设项目</t>
  </si>
  <si>
    <t>项目位于象塘路327号，金世邦产业园北侧。规划面积约60公顷，总建筑面积约25万平方米，拟打造为新型纺织工业的环境、艺术设计和科学技术成果展示的新型旅游项目典范。</t>
  </si>
  <si>
    <t>香港溢达集团桂林溢达纺织有限公司</t>
  </si>
  <si>
    <t>象山区星悦广场</t>
  </si>
  <si>
    <t>项目位于第八中学西侧，项目规划总用地面积20924平方米，规划总建筑面积94209平方米，总计容建筑面积77418平方米，建筑密度54%，容积率3.7，绿地率15%。通过整合边角地、插花地、条状地，将原平山果品市场改造成为集旅游、健康产业、文化娱乐、零售为一体的区域性综合购物中心，总投资约7.8亿元。</t>
  </si>
  <si>
    <t>桂林市长青藤置业有限公司</t>
  </si>
  <si>
    <t>阳光100桂林丽园（一期）</t>
  </si>
  <si>
    <t>项目位于象山区二塘乡九美桥西面，项目一期规划净用地面积为140335平方米（约210亩），规划总建筑面积约为78997万平方米，包括住宅和商业等，容积率为0.51%，总投资7亿元。</t>
  </si>
  <si>
    <t>桂林阳光壹佰置业有限公司</t>
  </si>
  <si>
    <t>象山区南溪新城建设项目</t>
  </si>
  <si>
    <t>项目位于崇信路三巷。规划用地面积34200平方米，计容建筑面积85597.5平方米，不计容建筑面积28135.92平方米，总建筑面积113733.42平方米，容积率2.5，建筑密度23.24%，绿地率30%，住宅总户数761户，居住人口2435人。</t>
  </si>
  <si>
    <t>桂林桂宇置业有限公司</t>
  </si>
  <si>
    <t>象山区龙光·普罗旺斯建设项目(8期)</t>
  </si>
  <si>
    <t>项目位于桂林市象山区凯风路7号，象塘路GJ201933宗地包含5个地块，分别为9-2-1地块、9-2-2地块、10-2地块、9-1地块及10-1地块，规划总用地面积约46亩，总建筑面积约76700平方米。其中9-2-1地块新建由商铺、住宅、配套及地下室组成的住宅小区，9-2-2地块新建商铺及配套幼儿园，10-2地块零售商业用地，9-1地块及10-1地块为防护绿地。</t>
  </si>
  <si>
    <t>龙船坪特色街区提升改造工程（码头服务设施建设项目）</t>
  </si>
  <si>
    <t>项目以上海路南巷为起点，沿宁远河、漓江往南直至桂林美术馆。项目总投资约5亿元，分两期建设：一期建筑面积51450平方米，拆除原有建筑25400平方米，道路改造约1.3公里，配套建设室外广场、道路硬化、绿化及排水等附属工程，计划投资3.4亿元；二期原有建筑立面改造50000平方米，新建风雨桥1座，步道工程1.3公里，道路铺装1.195万平方米，配套建设围墙改造、停车场、景观小品、绿化工程、道路节点改造工程等附属工程，计划投资1.6亿元。</t>
  </si>
  <si>
    <t>桂林市象山区城乡基础设施建设有限责任公司</t>
  </si>
  <si>
    <t>象山区造纸厂地块（安厦漓江大美）三期</t>
  </si>
  <si>
    <t>项目位于象山区奇峰路9号(净瓶山大桥南侧)。规划住宅户数1420户。</t>
  </si>
  <si>
    <t>桂林市华信房地产开发有限公司、桂林市灏翔置业有限责任公司</t>
  </si>
  <si>
    <t>桂林市现代特色仓储--梦想储运站</t>
  </si>
  <si>
    <t>项目位于象山区相人山路1号。建设开发面积700亩，分启动区和建设区。启动区是将现有的老库房进行修缮，将场地改造、装饰成艺术综合展厅、品牌空间、艺术空间及软装集散地、古生物化石科普教育馆；建设区分二期建设，建设一期建设艺术博物馆、大师工作室；建设二期建设仓储配送区，交易展示区、大学生创业新基地、怀旧格调的休闲度假区、配套商业街区等。</t>
  </si>
  <si>
    <t>广西物资集团桂林储运总公司</t>
  </si>
  <si>
    <t>象山区瓦窑小镇项目(二期)</t>
  </si>
  <si>
    <t>项目位于象山区平山街道大村。占地26公顷，总建筑面积20万平方米。</t>
  </si>
  <si>
    <t>桂林市象山区平山村委会</t>
  </si>
  <si>
    <t>桂林市沙河仓储物流中心建设项目</t>
  </si>
  <si>
    <t>项目位于沙河路7号，建设冷冻仓库及配套设施，占地约103亩，计划投资3.5亿元。</t>
  </si>
  <si>
    <t>桂林市龙辉市场开发有限责任公司</t>
  </si>
  <si>
    <t>象山区仙源健康产业园项目（一期）</t>
  </si>
  <si>
    <t>项目位于桂林市象山区相人山路18号。桂林仙源健康产业园（桂林冶金疗养院改造项目）位于广西桂林冶金疗养院院内，总投资10亿元，建设床位数3000张，其中，一期占地面积72.1亩，建筑面积约2.9万平方米，投资3.28亿元。</t>
  </si>
  <si>
    <t>桂林仙源健康产业股份有限公司</t>
  </si>
  <si>
    <t>桂林大龙燕京啤酒堡建设项目(一期、二期)</t>
  </si>
  <si>
    <t>项目位于桂林市翠竹路，规划用地面积123.5亩，总建筑面积31.9万平方米。主要规划分区为：高端国际商务区、缤纷啤酒广场、啤酒文化体验街区、年轻E代生活区、多元国际生活区。并依托燕京啤酒（桂林漓泉）股份有限公司生产厂区，采取生啤管道直接接入的方式，并通过天桥的形式连通翠竹路北侧华润万象城市综合体，将两大特色商业街区相结合，打造全业态、大维度、广覆盖的城市区域商业中心。项目建成以后，将会为桂林开创一个啤酒文化的新典范，创造一个时尚购物、活泼休闲及高端商务的现代的城市新地标，成为融汇本土文化和国际文化的潮流中心。项目分三期建设，其中一期占地22.5亩，计划投资3.6亿元；二期占地53亩，计划投资8.6亿元；三期占地48亩，计划投资7.8亿元。项目一期在象山区，二期范围涉及象山区和秀峰区，以象山区为主，三期在秀峰区。</t>
  </si>
  <si>
    <t>桂林锦华置业有限责任公司</t>
  </si>
  <si>
    <t>象山区明珠小区三期项目</t>
  </si>
  <si>
    <t>项目位于桂林市翠竹路南巷12号。计划建设32栋房屋。一期已完成24栋房屋建设。</t>
  </si>
  <si>
    <t>桂林市桂城房地产开发有限责任公司</t>
  </si>
  <si>
    <t>象山区侗情水庄建设项目（二期）</t>
  </si>
  <si>
    <t>项目位于二塘乡北芬大村南侧，计划投资2亿元，用地面积约100亩，主要是民族民俗客栈及其他建筑等。</t>
  </si>
  <si>
    <t>桂林北芬侗族旅游观光有限公司</t>
  </si>
  <si>
    <t>桂林市万福医院建设项目</t>
  </si>
  <si>
    <t>项目位于凯风路，总建筑面积10000平方米，包括旧房翻新、房屋扩建、病房内部格局改造、新修道路及医院设备采购。</t>
  </si>
  <si>
    <t>广西桂林汇通药业有限公司</t>
  </si>
  <si>
    <t>新能源汽车充电桩及配套设施建设项目（凉水井休闲街）</t>
  </si>
  <si>
    <t>项目位于桂林市八中原果品批发市场西侧，新建新能源汽车充电桩设施及配套设施，购买纯电动旅游大巴车200辆，新能源冷链物流专用车30辆，新建钢结构库房15000平方米，充电罩棚、职工宿舍及办公楼2000平方米，道路硬化及其他辅助工程等。</t>
  </si>
  <si>
    <t>广西润森运输有限公司</t>
  </si>
  <si>
    <t>桂林新凯悦酒店升级改造工程</t>
  </si>
  <si>
    <t>项目位于桂林市中山南路72号，重新设计改建扩建新型综合楼、装修客房300间、独立式立体停车场、天顶花园餐厅、更换硬件设施（电梯、空调、水电暖等）。</t>
  </si>
  <si>
    <t>桂林新凯悦酒店有限公司</t>
  </si>
  <si>
    <t>万正西区国际二期E1区商住小区</t>
  </si>
  <si>
    <t>项目位于琴潭汽车站对面，用地面积12842平方米，总建筑面积39634平方米，其中：住宅12534平方米，商业10377平方米，办公7023平方米，配套公建500平方米，地下公共停车场9200平方米。</t>
  </si>
  <si>
    <t>广西万正房地产开发有限责任公司桂林分公司</t>
  </si>
  <si>
    <t>桂林象山都市田园综合体旅游建设项目</t>
  </si>
  <si>
    <t>项目位于二塘乡，用地分两块，建设用地面积15.18亩，租用农业用地约150亩，总用地面积约165.18亩。项目总建筑面积10125平方米，容积率1.0，绿化35%。建设用地内的主要建设内容包括：乡土民俗美食街、田园客栈、农家大院、接待中心、民俗健康游乐中心、亲子活动中心、DIY乡村美食体验区及室外配套设施等。租用农业用地内的主要建设内容包括：高标准农田建设，农田换土，四季高质名特优农产品种植、采摘，共享农场建设，园艺农场建设等。</t>
  </si>
  <si>
    <t>桂林市宇腾乡村旅游发展有限公司</t>
  </si>
  <si>
    <t>象山区凯风双创广场项目（二期）</t>
  </si>
  <si>
    <t>项目位于万福路与凯风路交叉处，用地面积为20100平方米，北边地块面积约16900平方米，主要有2#、3#、4#、5#、6#、7#建筑及地下停车场、中庭广场；南边地块面积约3200平方米，主要有8#、9#建筑。总建筑面积45300平方米。</t>
  </si>
  <si>
    <t>桂林诚通置业管理有限公司</t>
  </si>
  <si>
    <t>象山区润鸿·水尚项目（三期）</t>
  </si>
  <si>
    <t>项目位于桂林市象山区凯风路8号，三期建设面积约11万平方米，计划投资3.67亿元。</t>
  </si>
  <si>
    <t>桂林润鸿房地产开发有限公司</t>
  </si>
  <si>
    <t>桂林站站房改造工程</t>
  </si>
  <si>
    <t>主要包括桂林站站房改造及新建天桥。</t>
  </si>
  <si>
    <t>中国铁路南宁局集团有限公司柳州铁路工程建设指挥部</t>
  </si>
  <si>
    <t>桂林市豪创气体有限公司氧气厂、液化气库、液化石油气钢瓶检测站搬迁建设项目</t>
  </si>
  <si>
    <t>项目位于二塘四合村白虎山，占地面积45亩，总建筑面积3000平方米。主要建设内容为：
1.氧气厂（含储配区、灌装区、生产区、汽车槽车装卸区、仪表及监控间、办公区、消防水池、消防通道等）；
2.液化气库（含储配区、灌装区、装卸区、消防水池、机房、办公区、消防报警及避雷设施等）；
3.液化石油气钢瓶检测站（含装卸车间、焚烧车间、生产车间、烤漆车间、打码车间、机房、仪表监控间、办公区等）；
4.实体围墙、防火墙、防火隔离带、消防通道、员工值班区、员工生活区、通风及绿化区等。</t>
  </si>
  <si>
    <t>桂林市豪创气体有限公司</t>
  </si>
  <si>
    <t>研祥计算机研发交流中心</t>
  </si>
  <si>
    <t>拟建设桂林特种计算机技术研发中心、工业互联网核心平台技术中心、全球特种计算机及工业互联网技术合作交流中心。</t>
  </si>
  <si>
    <t>深圳研祥高科技控股集团</t>
  </si>
  <si>
    <t>智能化生产车间仓储基地项目</t>
  </si>
  <si>
    <t>占地面积约68亩，建设产品全自动化生产车间13000平方米、新增国内最先进卫生巾生产线13条，4000平方米新产品消毒中心、18000平方米智能立体化仓库等。</t>
  </si>
  <si>
    <t>桂林洁伶工业有限公司</t>
  </si>
  <si>
    <t>桂林石墨烯新型制品产业园</t>
  </si>
  <si>
    <t>建设石墨烯新型涂料生产线、智能穿戴装备生产线、电热建筑材料生产线及石墨烯研究院。</t>
  </si>
  <si>
    <t>清研皓隆技术有限公司</t>
  </si>
  <si>
    <t>帝苑大酒店配套服务设施改造工程</t>
  </si>
  <si>
    <t>工程项目拟分二期进行，第一期为北楼装修改造、设备更新、外立面改造等，工程涉及面积约2.5万平方米。二期工程为南楼地下室改建、南楼扩建工程、南楼装修及外立面改造工程等。面积约2万平方米。</t>
  </si>
  <si>
    <t>桂林帝苑酒店有限公司</t>
  </si>
  <si>
    <t>客世界商业文化广场项目</t>
  </si>
  <si>
    <t>项目总建筑面积11.3万平方米，建设购物中心、特色餐饮、文化娱乐、时尚运动、旅游文创一体的大规模、综合性、现代化城市商业综合体。</t>
  </si>
  <si>
    <t>桂林客都汇商业有限公司</t>
  </si>
  <si>
    <t>交投集团兴进锦城</t>
  </si>
  <si>
    <t>项目占地278亩，新建住宅小区，建筑面积29.9万平方米。</t>
  </si>
  <si>
    <t>桂林兴冠房地产开发有限公司</t>
  </si>
  <si>
    <t>量子通讯信息项目</t>
  </si>
  <si>
    <t>项目厂房位于铁山园标准厂房4、5栋，一期拟建2条生产线，主要生产量子数据控制板、量子数据处理板。</t>
  </si>
  <si>
    <t>桂林坤宏量子信息技术有限公司</t>
  </si>
  <si>
    <t>增材制造产业园</t>
  </si>
  <si>
    <t>占地面积32.85亩，建设标准厂房、科研展示中心、研发中心和模具生产中心。</t>
  </si>
  <si>
    <t>桂林高新投资开发集团有限公司</t>
  </si>
  <si>
    <t>华诺威凝胶研发生产项目</t>
  </si>
  <si>
    <t>新建生产车间约6000平方米，采购设备建设凝胶、滴眼液等产品生产线，投产后预计年产量达到1000万支，年产值3亿元。</t>
  </si>
  <si>
    <t>桂林华诺威基因药业有限公司</t>
  </si>
  <si>
    <t>医疗设备提升改造项目</t>
  </si>
  <si>
    <t>新建厂房约3000平方米，购买生产设备及附属设施，达产后可新增产值1.5亿元。</t>
  </si>
  <si>
    <t>桂林无线电一厂</t>
  </si>
  <si>
    <t>血细胞分析系统研发生产基地</t>
  </si>
  <si>
    <t>新建车间、实验室及配套用房40000平方米，购置仪器设备600台（套）。项目建设完成后，预计能够形成年产仪器2万台（套）、配套试剂1亿人份的生产能力。</t>
  </si>
  <si>
    <t>桂林优利特电子集团有限公司</t>
  </si>
  <si>
    <t>年产5万吨PE高性能环保给水排污塑胶管道产品技术改造项目</t>
  </si>
  <si>
    <t>该项目拟投资2.1亿元，占地250亩，建设厂房、办公楼和设备安装，将形成3万吨PE高性能排污管，绿色环保给水管2万吨，总产5万吨PE管。</t>
  </si>
  <si>
    <t>桂林国际电线电缆集团有限责任公司、广西科力尔塑胶管业有限责任公司</t>
  </si>
  <si>
    <t>华诺威生物医药基地项目</t>
  </si>
  <si>
    <t>项目占地106亩，总建筑面积106000平方米，分二期建设。其中包括新建医用透明质酸凝胶生产车间、光子冷凝胶车间、皮肤修复贴生产车间、EGF面膜生产车间、原料仓库、包材库、消毒中心、成品库、办公行政大楼、研发质检中心大楼等。</t>
  </si>
  <si>
    <t>桂林华诺威生物科技有限公司</t>
  </si>
  <si>
    <t>桂林中庆健美生物科技园</t>
  </si>
  <si>
    <t>项目占地约3000亩，以干细胞研发为龙头，以研带医，以医带游，以医带养，以医带学，形成“研、医、学、养、游、住”六位一体的生物科技综合体。</t>
  </si>
  <si>
    <t>中国宋庆龄基金会</t>
  </si>
  <si>
    <t>桂林磨盘山旅游度假区</t>
  </si>
  <si>
    <t>项目分二期开发：一期康体旅游中心占地约660亩，二期占地约4840亩。项目创新“旅游+产业”的运营理念，定义为国际旅游胜地新标杆，涵盖体育、商业、文化、旅游、娱乐、休闲、酒店、人居等多个板块，项目建设有漓江康体旅游小镇、世界体育休闲之都；世界最美乡村；抗衰老之都。其中体育小镇里的产业规划有：
1.基于物联网+的体育运动设备及智能产品设计研发、展示、销售基地；
2.基于区块链医学的可穿戴设备、远程医疗、医疗器械等大健康产品设计研发、发布和销售基地；
3.时尚休闲产品设计、发布和销售基地。</t>
  </si>
  <si>
    <t>欣禹控股集团（深圳）有限公司</t>
  </si>
  <si>
    <t>桂林航天航空科技城建设项目</t>
  </si>
  <si>
    <t>总建筑面积916.6万平方米，地上建筑面积810万平方米，地下建筑面积106.6万平方米，分为三期建设；每期均配套建设公共服务用房和相关配套设施：室外给排水、消防、智能化系统、配电工程、市政道路、市政给排水、市政道路照明、景观绿化、电力电信管道等配套工程。</t>
  </si>
  <si>
    <t>桂林高新技术产业建设开发总公司</t>
  </si>
  <si>
    <t>中天引控军民融合无人车与机器人产业项目</t>
  </si>
  <si>
    <t>本项目规划总用地300亩，主要建设科研及办公用房、厂房、动力站房及其配套设施。本项目将购置研发试验及生产设备，主要建设军用无人车与机器人的研发、生产线、试验靶场。总体建设周期为3年，分三期建设，项目总投资估算合计20亿元。项目一期用地200亩，项目建成投产后，当年即可增加10000套安防设备的生产产能，预计当年可向当地政府上缴税收达1000万元。</t>
  </si>
  <si>
    <t>中天引控科技股份有限公司</t>
  </si>
  <si>
    <t>桂林砷化镓集成电路产业园项目</t>
  </si>
  <si>
    <t>项目一期占地120亩，工期4年，建设厂房8万平方米，6条英寸砷化镓集成电路芯片生产线。</t>
  </si>
  <si>
    <t>欣忆电子股份有限公司（台湾）</t>
  </si>
  <si>
    <t>年产4GW太阳能单晶电池及组件投资建设项目</t>
  </si>
  <si>
    <t>项目选址：桂林国家高新技术产业开发区铁山工业园三期；项目用地规模：铁山工业园三期规划面积1048亩，一期可为项目提供300—500亩工业用地。</t>
  </si>
  <si>
    <t>隆基绿能科技股份有限公司</t>
  </si>
  <si>
    <t>空调舒适系统及相关装备产业基地</t>
  </si>
  <si>
    <t>项目占地127亩，总建筑面积73000平方米，计划建设生产厂房、办公楼和职工公寓等配套项目，达产后预计形成年产冰蓄冷技术水中央空调系统及其配件6.8万套，预计实现年产值3亿元，综合纳税2500万元。</t>
  </si>
  <si>
    <t>德星投资发展有限公司</t>
  </si>
  <si>
    <t>七星区技改项目</t>
  </si>
  <si>
    <t>1.新一代动力电池高容量硅碳复合负极材料产业化项目总投资13670万元：建成动力电池硅碳复合负极材料生产线。
2.桂林市七星区oSc万仕达共享经济产业链项目：建设新能源汽车充、换电站3座。</t>
  </si>
  <si>
    <t>中国有色桂林矿产地质研究院有限公司、大连万仕达节能环保科技有限公司</t>
  </si>
  <si>
    <t>七星区生物医药产业基地项目</t>
  </si>
  <si>
    <t>项目计划用地800亩，以做精做强传统优势抗感染药物板块为主，积极发展农兽药、大健康及医药物流板块，打造国际一流生物医药产业基地。分三期建设，总投资60亿元，年税收不低于5亿元。</t>
  </si>
  <si>
    <t>旺正集团有限公司</t>
  </si>
  <si>
    <t>七星区临江路改造项目</t>
  </si>
  <si>
    <t>项目计划对临江路片区进行全面的改造、建设与运营。不包含一级土地开发，投资约78亿元。包含土地一级开发需103亿元。</t>
  </si>
  <si>
    <t>桂林七星长山国际文化旅游城田园综合体项目</t>
  </si>
  <si>
    <t>项目规划总面积约6000亩，全力打造文旅融合新业态，努力实现现代农业、田园观光、教育培训、医疗康养、文化体验、度假养生与特色旅游的良好结合，建成全国旅游康养度假休闲的目的地，保护并改善区域内永久基本农田的现状。总体建设周期为8年，分三期建设，项目总投资约合计30亿。</t>
  </si>
  <si>
    <t>阳光城集团广西有限公司</t>
  </si>
  <si>
    <t>桂林市七星区六狮洲片区城中村（棚户区）改造项目</t>
  </si>
  <si>
    <t>项目占地约1000亩，拟完成项目范围征地、拆迁及补偿安置工作，改造房屋建筑面积约24万平方米，涉及3个自然村，约450户，1500余人。</t>
  </si>
  <si>
    <t>七星区穿山街道办事处</t>
  </si>
  <si>
    <t>七星区国际花源</t>
  </si>
  <si>
    <t>打造集花卉体验、亲子游乐、生态度假、育种研发、花木种植、婚庆服务、品牌演示、文化交流等多功能于一体的国家5A级景区，国家农业高新技术产业示范区。</t>
  </si>
  <si>
    <t>桂林祺昌置业发展有限公司</t>
  </si>
  <si>
    <t>桂林四季阳光芳香小镇（田园综合体）</t>
  </si>
  <si>
    <t>该项目以天然植物为主线建设主题田园循环综合体，建设面积约3000亩。</t>
  </si>
  <si>
    <t>桂林拓普香料有限公司</t>
  </si>
  <si>
    <t>华侨田园综合体</t>
  </si>
  <si>
    <t>规划范围约38平方公里，以农业产业为主导，依靠农业龙头企业、农民合作组织、农村集体组织、家庭农场等新型农业经营主体，完善生产、产业、经营、生态、服务和运行六大支撑体系，实现农村生产生活生态“三生同步”、一二三产业“三产融合”、农业文化旅游“三位一体”的多功能、复合型、创新性三农发展综合体。</t>
  </si>
  <si>
    <t>华侨旅游经济开发区</t>
  </si>
  <si>
    <t>园区基础设施配套建设项目</t>
  </si>
  <si>
    <t>项目含信息园、英才园等园区内道路、水电、绿化、管网等配套设施建设及高压、供排水等原线路改迁升级工程。</t>
  </si>
  <si>
    <t>桂林铁山园投资建设有限公司、桂林漓东科技投资有限公司</t>
  </si>
  <si>
    <t>七星区和平片区基础设施（穿山东路延长线、规划J路）</t>
  </si>
  <si>
    <t>穿山东路延长线长约932米，宽40米。规划J路长：1568米，宽：40米。</t>
  </si>
  <si>
    <t>长山片区安置房一期及道路建设</t>
  </si>
  <si>
    <t>1.长山片区安置房一期：建筑面积约2万平方米；
2.东江变电站路：道路全长约640米，红线宽20/30米，规划用地面积约18300平方米；
3.长山路：道路全长1296米，宽40米，用地面积51840平方米。</t>
  </si>
  <si>
    <t>桂林漓东科技投资有限公司</t>
  </si>
  <si>
    <t>芳香东路安置房项目</t>
  </si>
  <si>
    <t>项目占地20亩，建筑面积约10355平方米。</t>
  </si>
  <si>
    <t>七星区朝阳乡人民政府</t>
  </si>
  <si>
    <t>七星区六合路农房拆迁回建安置房项目</t>
  </si>
  <si>
    <t>项目占地面积9.45亩，总占地面积为12731.66平方米。</t>
  </si>
  <si>
    <t>七星区穿山街道七星村民委员会</t>
  </si>
  <si>
    <t>桂林高新产业园小区</t>
  </si>
  <si>
    <t>项目占地126亩，新建多层和小高层住宅楼20栋，服务周边产业园项目。</t>
  </si>
  <si>
    <t>广西交通投资集团有限公司</t>
  </si>
  <si>
    <t>桂林山水大观园.江南小院</t>
  </si>
  <si>
    <t>项目位于桂林市七星区横塘路51号，现土地证面积153亩。通过城镇低效用地再开发审批后可开发土地面积约100亩。根据控规的容积率可建住宅面积11万平方米。</t>
  </si>
  <si>
    <t>桂林市诚晟房地产开发有限公司</t>
  </si>
  <si>
    <t>鑫海-七星俪城</t>
  </si>
  <si>
    <t>占地34亩，住宅及商业等约12.5万平方米。</t>
  </si>
  <si>
    <t>桂林国际电线电缆集团、桂林鑫海置业有限公司、桂林四建</t>
  </si>
  <si>
    <t>七星区屏风商业中心</t>
  </si>
  <si>
    <t>该项目位于建干路与环城北二路交汇处，总建筑面积约为69220平方米。</t>
  </si>
  <si>
    <t>桂林宏宇置业有限公司</t>
  </si>
  <si>
    <t>七星区金星路1号项目（暂定名）</t>
  </si>
  <si>
    <t>项目用地面积18312平方米，（其中绿化用地4741平方米，商业用地13571平方米）总建筑面积66360.52平方米。</t>
  </si>
  <si>
    <t>桂林金汇房地产开发有限责任公司</t>
  </si>
  <si>
    <t>甲天下旅游休闲中心项目二期</t>
  </si>
  <si>
    <t>项目新建4栋商品房，总建筑面积57544.7平方米。</t>
  </si>
  <si>
    <t>桂林甲天下旅游休闲置业公司、桂林五洲旅游股份公司、桂林汇新环保科技公司</t>
  </si>
  <si>
    <t>香山画苑二期D-1地块</t>
  </si>
  <si>
    <t>规划用地面积16180平方米，规划总建筑面积27442.43平方米。</t>
  </si>
  <si>
    <t>桂林金刚房地产开发有限责任公司</t>
  </si>
  <si>
    <t>汇丰果蔬市场二期项目</t>
  </si>
  <si>
    <t>新建果蔬市场、仓库、办公楼、管理用房及物流停车区。</t>
  </si>
  <si>
    <t>桂林市七星区穿山街道汇丰村民委员会、高怡公司</t>
  </si>
  <si>
    <t>高新区电商产业园</t>
  </si>
  <si>
    <t>项目位于东二环邮政疗养地块上，拟建设米粉生产、销售及相关的电商园区。</t>
  </si>
  <si>
    <t>桂林柳药现代化医药供应链管理中心</t>
  </si>
  <si>
    <t>项目占地约20亩，建筑面积18000平方米。其中，健康数据中心、信息系统研发中心及配套供应链管理中心约15000平方米；综合办公区（含交易中心、调度中心等）约3000平方米。</t>
  </si>
  <si>
    <t>广西桂林柳药药业有限公司</t>
  </si>
  <si>
    <t>智能汽车电子终端研发中心、智能汽车电子终端制造中心、汽车大数据处理中心
项目</t>
  </si>
  <si>
    <t>项目占地约155亩，规划用途为大数据中心约26.25亩，研发+智能制造中心130亩。</t>
  </si>
  <si>
    <t>华安鑫创控股（北京）股份有限公司</t>
  </si>
  <si>
    <t>白云电气集团公司桂林电气节能及电力电子产业项目</t>
  </si>
  <si>
    <t>主要是研发、生产电气系统集成控制设备、节能控制系统、轨道交通大容量快速充电设备等电力电子节能设备系统及电抗器、低压电容器等生产系统。项目占地面积241.15亩，分三期进行建设。项目一、二期整体规划已完成。一期建设主要为金属膜电容器及元器件类生产车间。二期建设主要为生产试验厂房102-104（内置仓库），配电中心，员工宿舍等设施；三期主要建设的为生产试验厂房，研发试制中心，进货检验和仓储中心等相关配套和服务设施。</t>
  </si>
  <si>
    <t>桂林智源电力电子有限公司</t>
  </si>
  <si>
    <t>中国—东盟信息港桂林产业化项目</t>
  </si>
  <si>
    <t>新建中国东信桂林基地，设立桂林东信云科技有限公司、中国东信桂林研发中心、桂林东信数字经济产业基金、中国—东盟信息港数字经济研究院、中国—东盟信息产业研究院、中国—东盟信息港大数据应用工程研究中心。</t>
  </si>
  <si>
    <t>中国—东盟信息港股份有限公司</t>
  </si>
  <si>
    <t>激光器芯片生产与封装（二期）</t>
  </si>
  <si>
    <t>项目占地面积约15亩，总建筑面积约22500平方米，建设无尘车间3300平方米。购置芯片生产所需进口研发设备、检测封装仪器等，建立高端半导体激光器芯片的产业化生产线。项目建成后，形成激光器芯片及组件年产能5000万套生产规模。</t>
  </si>
  <si>
    <t>桂林光隆光电科技股份有限公司</t>
  </si>
  <si>
    <t>澳群数字印刷产业园</t>
  </si>
  <si>
    <t>新建澳群集团总部基地、澳群商学院、药品铝箔印刷中心，重建烟标印刷制造中心、彩盒印刷制造中心、防伪拉线制造中心、复合镭射纸业制造中心。项目计划用地130亩，总建筑面积10万平方米。</t>
  </si>
  <si>
    <t>桂林澳群彩印有限公司</t>
  </si>
  <si>
    <t>防务云科技创新中心</t>
  </si>
  <si>
    <t>占地3360平方米，建设武器装备上下游企业配套的专业众创空间；建设电子、通讯、大数据专业孵化器。</t>
  </si>
  <si>
    <t>桂林防务云科技有限公司</t>
  </si>
  <si>
    <t>高光效LED封装及相关产业基地建设</t>
  </si>
  <si>
    <t>1.计划建设25000平方米厂房及相关配套基础设施。
2.计划建设10000平方米厂房及相关配套基础设施，包括货车ETC系统、计重收费系统、OBU车载系统的生产车间，激光车辆检测设备，生产的产品用于高速公路建设，提升公路交费系统，公路数据使用分析，形成年产高速公路建设使用的相关设备1000套。</t>
  </si>
  <si>
    <t>海威科技股份有限公司</t>
  </si>
  <si>
    <t>新建总部科研经济大楼</t>
  </si>
  <si>
    <t>用地26亩，建总部经济大楼，科研所（广西壮族自治区认定企业技术中心，博士后工作站），口服制剂车间及配套系统等。</t>
  </si>
  <si>
    <t>桂林澳林制药有限公司</t>
  </si>
  <si>
    <t>鸣新底盘加建办公楼及生产综合升级改造</t>
  </si>
  <si>
    <t>1.鸣新底盘加建办公楼一层，约500平方米；
2.改造优化冲压、焊接、装配、机加生产线。</t>
  </si>
  <si>
    <t>广西鸣新底盘部件有限公司</t>
  </si>
  <si>
    <t>口腔超声手术刀新产品产业化建设项目</t>
  </si>
  <si>
    <t>项目产品生产厂房6899平方米，购置CNC自动车床、真空气淬炉、注塑机等一批先进设备约70台（套），预计形成年产4000台的生产能力。</t>
  </si>
  <si>
    <t>桂林市啄木鸟医疗器械有限公司</t>
  </si>
  <si>
    <t>中国中药(桂林)产业园</t>
  </si>
  <si>
    <t>项目分两期建设，其中，第一期投资50亿元，用地320亩，建设中国中药(桂林)生产基地和总部基地，建设期2年，拟布局建设中国中药在广西的生产中心、仓储中心、配送中心和中药材市场等。第二期投资200亿元，用地3000亩，主要建设健康旅游养老基地。</t>
  </si>
  <si>
    <t>广西一方天江制药有限公司</t>
  </si>
  <si>
    <t>桂林南药股份有限公司整体搬迁三期工程（复星医药国际化、智能化药品生产示范基地）</t>
  </si>
  <si>
    <t>项目占地115亩、新建计容建筑面积73755.20平方米，新增NJ制剂车间、智能化立体仓库、原料药车间、化工库、建青蒿琥酯口服剂生产车间、甘草（膜剂）口服剂生产车间、口服制剂生产车间、质检研发大楼、生产辅助设施等。</t>
  </si>
  <si>
    <t>桂林南药股份有限公司</t>
  </si>
  <si>
    <t>华诺威医药大健康基地项目</t>
  </si>
  <si>
    <t>建设研发科技总部大楼、研发中心、试验大楼，办公大楼等；规模：占地约60亩，建筑面积约12万平方米。</t>
  </si>
  <si>
    <t>桂林医药城项目建设有限公司</t>
  </si>
  <si>
    <t>桂林医学院附属医院整体搬迁项目（七星地块）</t>
  </si>
  <si>
    <t>总建筑面积20万平方米，分两期建设。一期工程建筑面积105585平方米，二期工程建筑面积101445平方米。</t>
  </si>
  <si>
    <t>腾讯众创空间（桂林）</t>
  </si>
  <si>
    <t>腾讯众创空间是广西区内首个腾讯文创基地，结合腾讯互联网产业资源优势，打造科技+文创+旅游一体化的新型互联网孵化器。为创业者提供集商务办公、路演展示、会议洽谈、宣传制作、培训休闲为一体的综合性创新创业平台。i游桂林：根据市场需求开发APP适合旅游推广和发展的需要，深入拓展旅游+平台，为全市旅游创新新模式。</t>
  </si>
  <si>
    <t>腾讯公司</t>
  </si>
  <si>
    <t>一平方公里(漓东CBD)提升改造</t>
  </si>
  <si>
    <t>项目涉及2平方公里、68家企业，拟打造桂林市商务办公CBD和企业总部区。</t>
  </si>
  <si>
    <t>桂林东站冷链物流园</t>
  </si>
  <si>
    <t>建设冷链物流园157亩，其中冷链物流仓储面积及其他配套设计面积为45778平方米，冷库及冷库配套区域面积为20000平方米。</t>
  </si>
  <si>
    <t>中国铁路南宁局集团有限公司、桂林万禾农产品有限公司</t>
  </si>
  <si>
    <t>中国－东盟信息交流中心及沃易购电子商务基地桂林备份中心</t>
  </si>
  <si>
    <t>项目占地20亩，建设通信综合楼1栋和独立油机房1间，建筑面积13620平方米。</t>
  </si>
  <si>
    <t>中国联合网络通信有限公司桂林分公司</t>
  </si>
  <si>
    <t>桂林融创和平万达旅游城</t>
  </si>
  <si>
    <t>1.建设大型高端社区，主要布局商业、住宅、学校等业态；
2.小江、堪头、榛头自然村房屋外立面、基础设施改造等。</t>
  </si>
  <si>
    <t>桂林融创城投资有限公司、穿山街道办事处</t>
  </si>
  <si>
    <t>七星区塔山片区城中村•棚户区改造暨环境整治工程</t>
  </si>
  <si>
    <t>项目总建筑面积约1270450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</si>
  <si>
    <t>桂林市日兴置业有限公司</t>
  </si>
  <si>
    <t>七星区和平旧村棚户区（城中村）改造项目</t>
  </si>
  <si>
    <t>安置用地280亩，规划总建筑面积73万平方米，征收地涉及3个村委、12个自然村共2295亩，需拆迁建筑面积约65万平方米，需安置人口约5000人。</t>
  </si>
  <si>
    <t>桂林市文化旅游中心项目</t>
  </si>
  <si>
    <t>项目总占地约100亩，建筑面积约10万平方米。主要建设内容包括：安置房、歌剧院、特色街区、码头服务区等配套设施，拟打造成桂林民间曲艺文化体验、城市文旅休闲体验、特色风情街等集旅游、文化艺术为一体的高端城市综合体。</t>
  </si>
  <si>
    <t>桂林市文化广电和旅游局、桂林高新技术产业建设开发总公司</t>
  </si>
  <si>
    <t>桂林市七星区福隆园片区棚户区改造项目</t>
  </si>
  <si>
    <t>福隆园片区改造项目位于漓江以东，虞山桥、香格里拉酒店到小东江入口一带，占地面积约780亩。对片区进行环境综合整治，对“城中村”进行改造。</t>
  </si>
  <si>
    <t>广西兴进实业集团有限责任公司</t>
  </si>
  <si>
    <t>桂林花江生态科技园</t>
  </si>
  <si>
    <t>花江一期：
1.桂林监狱253亩土地启动建设；
2.科丰111.927亩土地启动建设。</t>
  </si>
  <si>
    <t>桂林花江生态科技园有限公司</t>
  </si>
  <si>
    <t>无线电一厂棚户区改造</t>
  </si>
  <si>
    <t>项目位于七星区会仙路6号，无线电一厂生活区内，占地面积35亩，现有建筑面积72289平方米，拆除危旧建筑13栋246户，约为13101平方米，新建面积72289平方米。</t>
  </si>
  <si>
    <t>桂林市安美居房地产开发有限公司</t>
  </si>
  <si>
    <t>七星区毛塘东路及骖鸾路延长线</t>
  </si>
  <si>
    <t>毛塘东路延长线：道路全长1100米，宽30米；骖鸾路延长线：道路全长937.98米，宽30米。</t>
  </si>
  <si>
    <t>润丰.景尚</t>
  </si>
  <si>
    <t>规划用地面积12.24万平方米，总建筑面积343874.38平方米，其中计容建筑面积213860平方米。建设内容包括：住宅、商铺、配套服务用房、地下室等工程。</t>
  </si>
  <si>
    <t>桂林润琦房地产开发有限公司</t>
  </si>
  <si>
    <t>伴山.雅集</t>
  </si>
  <si>
    <t>拆除原有厂房，修建城市配套市政道路和新建商品房，建筑面积为171365平方米。</t>
  </si>
  <si>
    <t>桂林漓江信息产业集团有限责任公司</t>
  </si>
  <si>
    <t>棠棣之华商住小区项目</t>
  </si>
  <si>
    <t>项目规划净用地面积153443平方米，总建筑面积699504平方米。</t>
  </si>
  <si>
    <t>本元实业大厦</t>
  </si>
  <si>
    <t>项目总用地面积11026.22平方米，计容积率建筑面积28670平方米。主要建设内容包括大厦主体、裙房、地下车库、地面景观。</t>
  </si>
  <si>
    <t>广西本元投资管理有限公司</t>
  </si>
  <si>
    <t>七星区朝阳1号项目</t>
  </si>
  <si>
    <t>占地面积8031平方米，建筑面积22930平方米。</t>
  </si>
  <si>
    <t>桂林铭宇置业投资有限公司</t>
  </si>
  <si>
    <t>碧水康城6#、7#楼</t>
  </si>
  <si>
    <t>项目建筑面积：12651.21平方米。</t>
  </si>
  <si>
    <t>桂林市信昌房地产开发有限公司</t>
  </si>
  <si>
    <t>金地.怡和东岸西组团</t>
  </si>
  <si>
    <t>项目用地面积38674平方米，总建筑面积60571平方米，共建设16栋楼。</t>
  </si>
  <si>
    <t>桂林金地房地产开发有限公司</t>
  </si>
  <si>
    <t>医药城地块项目</t>
  </si>
  <si>
    <t>1.道路工程；
2.村庄排水及自来水；
3.王家里道路建设及排水管；
4.东边洲及莫家里安置房；
5.环城路主排水管；
6.医药城DN300供水管道。</t>
  </si>
  <si>
    <t>医药城指挥部</t>
  </si>
  <si>
    <t>农村集体经济发展用地项目</t>
  </si>
  <si>
    <t>1.翡翠-潮庭二期；
2.桂林市光辉村三、九组农民新村；
3.桂林市七星区朝阳乡合心村民委员会冷家村集体经济发展用房和拆迁安置回建房工程；
4.屏风村委会集体经济发展用地4组。</t>
  </si>
  <si>
    <t>七星区朝阳乡人民政府、七星区穿山街道办事处</t>
  </si>
  <si>
    <t>桂林航天工业学院新校区扩建项目（二期）</t>
  </si>
  <si>
    <t>项目总建筑面积366498平方米，建设内容包括教学楼、实验楼、实训中心、图书馆、体育馆、学生公寓、食堂、行政用房、后勤附属用房等25栋校舍，配套建设大门、运动场、绿化、道路、停车场、给排水、电气、消防等附属工程。</t>
  </si>
  <si>
    <t>桂林航天工业学院</t>
  </si>
  <si>
    <t>七星区学校新建、扩建、改造项目</t>
  </si>
  <si>
    <t>辖区内新建教学楼及相关配套建设。</t>
  </si>
  <si>
    <t>七星区教育局、桂林市日兴置业有限公司、桂林市阳光学校</t>
  </si>
  <si>
    <t>国际岩溶研究中心基地建设项目</t>
  </si>
  <si>
    <t>新建科研业务及辅助用房14614平方米。</t>
  </si>
  <si>
    <t>中国地质科学院岩溶地质所</t>
  </si>
  <si>
    <t>智能电子三轴手持稳定器产业化基地建设项目</t>
  </si>
  <si>
    <t>项目占地面积约42.5亩，拟建设厂房、研发中心、办公大楼、仓库、宿舍、食堂等，总建筑面积约80300平方米，建设应用智能电子三轴手持稳定器生产线及配套设施，主要安装自动化生产设备及建设研发、检测实验室；同时引进一批上下游产业项目入园，完善产业配套。</t>
  </si>
  <si>
    <t>桂林智神信息技术有限公司</t>
  </si>
  <si>
    <t>飞宇智能产业项目</t>
  </si>
  <si>
    <t>项目占地面积为13769.03平方米，建筑面积约18000平方米，项目将新建智能摄像稳定器生产线6条，购置全自动视觉印刷机、SMT贴片机、AOT检测、在线SPI、全自动分板机、X-Ray光学检测仪、空压机组件、回流焊、自动调试线、自动检测线、其它组装辅助设备等配套设施设备。</t>
  </si>
  <si>
    <t>桂林飞宇科技股份有限公司</t>
  </si>
  <si>
    <t>生化检测及免疫诊断试剂研发生产基地项目</t>
  </si>
  <si>
    <t>集团公司拟在三年内新建生化检测及免疫诊断试剂研发生产基地，项目总投资为15000万元，企业自筹10000万元，申请银行贷款5000万元。建设内容主要包括新建厂房及相关生产车间、实验室、检验室、机加工车间、仓库、配电房、员工宿舍等，购置相关仪器设备，完成相关配套设施建设。</t>
  </si>
  <si>
    <t>桂林优利特医疗电子集团有限公司</t>
  </si>
  <si>
    <t>中低压电力电缆产品扩建二期</t>
  </si>
  <si>
    <t>建设车间、仓库等建筑，补充特缆生产线及附近生产配套设施，项目总用地20亩，总建筑面积约5000平方米。</t>
  </si>
  <si>
    <t>桂林国际电线电缆集团有限责任公司</t>
  </si>
  <si>
    <t>桂林南药VOCs治理项目</t>
  </si>
  <si>
    <t>项目内容包含API-1车间、API-2车间和API-3车间区域已有废气收集系统优化、增补与治理工作，由于车间内已有收集系统，对其进行改造，增强收集效果。末端治理系统根据重新核算的风量和废气浓度进行设计，API-2车间和API-3车间的二氯甲烷和氯仿废气单独收集后，采用UV+碱洗+活性炭吸附工艺治理，剩余气体采用转轮+RTO方式进行处理。</t>
  </si>
  <si>
    <t>中国电子科技集团公司第三十四研究所小区提升改造项目</t>
  </si>
  <si>
    <t>中国电子科技集团公司第三十四研究所小区提升改造项目。</t>
  </si>
  <si>
    <t>中国电子科技集团公司第三十四研究所</t>
  </si>
  <si>
    <t>广西师范大学育才校区外国留学生公寓项目</t>
  </si>
  <si>
    <t>项目总建筑面积约19159.72平方米（包含地下室3000平方米），地下一层，地上12层，檐口标高40.95米。</t>
  </si>
  <si>
    <t>广西师范大学</t>
  </si>
  <si>
    <t>汇才科技创新基地</t>
  </si>
  <si>
    <t>用地面积4183.74平方米，总建筑面积16288平方米。其中地下室2900平方米、商务10410平方米、商业2978平方米。</t>
  </si>
  <si>
    <t>桂林靖江别院项目</t>
  </si>
  <si>
    <t>建设鲁家书院、独秀戏院、芦笛美院、攀岩基地、游客咨询服务中心等。</t>
  </si>
  <si>
    <t>地块围墙施工以及临时道路设计、预算、招投标、房屋评估等工作已完成；已签订拆迁协议，待拆迁。</t>
  </si>
  <si>
    <t>桃花湾体育谷项目</t>
  </si>
  <si>
    <t>项目位于矮山塘村,计划用地面积约50亩，主要建设内容为室内健身场馆、户外休闲路径、标准足球场、跑道等。</t>
  </si>
  <si>
    <t>1.完成项目新的选址工作。
2.完成土地报批、征地范围、土地规划套图工作。
3.完成项目范围测绘、定点工作。
4.协调确定项目范围内迁坟工作。</t>
  </si>
  <si>
    <t>桂林市秀峰区城市建设投资有限责任公司</t>
  </si>
  <si>
    <t>桂林（秀峰）桃花湾旅游休闲绿道（三期）项目</t>
  </si>
  <si>
    <t>自芳莲池起，经芦笛三村，连通鲁家村，宽约5米，部分宽约3.5米，全长约2.5公里。主要建设内容包括：步道以及沿步道游憩、服务、管理建筑工程，石椅、亲水平台、休闲广场、公厕、垃圾收集点、道路硬化、绿化工程等配套服务设施。</t>
  </si>
  <si>
    <t>1.完成绿道亲水平台建设工程设计、预算。2.完成休闲绿道巫山脚段塌陷位置勘察初步方案和加固初步方案。3.正在完善休闲绿道建设项目及配套项目的相关手续。</t>
  </si>
  <si>
    <t>桂林市秀峰区经济建设投资有限责任公司</t>
  </si>
  <si>
    <t>斑斓演波项目（一期）</t>
  </si>
  <si>
    <t>总建筑面积约16000平方米。主要建设旅游文化综合园区，包括游客服务中心、停车场、乡村道路等。</t>
  </si>
  <si>
    <t>1、已取得用地预审批复，已完成土规局部调整，已完成农民调查图和听证程序；
2、正在申请土地征收启动公告，已上报市政府，待签发。</t>
  </si>
  <si>
    <t>阳光家园二期项目</t>
  </si>
  <si>
    <t>占地面积17亩，拟对农房进行改造。</t>
  </si>
  <si>
    <t>正在进行前期工作。</t>
  </si>
  <si>
    <t>桂林·大龙燕京啤酒堡城市综合体项目（秀峰地块）</t>
  </si>
  <si>
    <t>该项目占地面积82127平方米，总建筑面积319108平方米，规划建设国际商务区、啤酒广场、啤酒文化街区、生活区等及其配套设施。依托燕京（漓泉）啤酒厂作为契机，深挖啤酒历史及啤酒文化，与商业开发结合，为桂林开创一个啤酒文化产业的新典范，建造成为一个现代的城市新地标，打造一个具有山形水韵的休闲高端商务都市综合体。</t>
  </si>
  <si>
    <t>1.制定了项目实施方案；
2.编制了控规调整初步方案和项目规划设计方案；
3.组织村委会和村民小组入户对项目拆迁和安置情况进行了初步调查摸底；
4.大龙公司已委托规划设计院对项目一期规划设计方案进行了论证，并向市自然资源局及分管市领导进行了专题汇报，现进行方案优化工作。</t>
  </si>
  <si>
    <t>桂林大龙投资有限公司</t>
  </si>
  <si>
    <t>交投高端酒店项目</t>
  </si>
  <si>
    <t>项目位于琴潭组团D3-3地块东北角，土地面积4488.83平方米，规划打造高端酒店。</t>
  </si>
  <si>
    <t xml:space="preserve">已完成第一轮拆迁评估。已启动征拆相关流程工作。                                                </t>
  </si>
  <si>
    <t>桂林市交通投资控股集团有限公司</t>
  </si>
  <si>
    <t>师专片区改造项目</t>
  </si>
  <si>
    <t>拆除原有片区建筑，重新建设住房、商贸及道路、绿化等配套设施，拟建成康养小镇城市综合体。</t>
  </si>
  <si>
    <t>该地块已经成功出让。</t>
  </si>
  <si>
    <t>秀峰区长海路改扩建工程项目</t>
  </si>
  <si>
    <t>项目改建道路全长约904米，道路等级为城市支路，道路红线宽16米。建设内容主要包括道路工程、给排水、电力、电信、燃气等管线工程以及路灯、绿化及交通安全设施等附属工程。</t>
  </si>
  <si>
    <t>正在开展前期工作。</t>
  </si>
  <si>
    <t>秀峰区荷韵生态公园项目</t>
  </si>
  <si>
    <t>项目内容包括桂林市秀峰区桃江荷韵生态公园项目地块内的景观水系工程、公园内广场工程、公共服务用房、景区道路、园林绿化工程、室外给排水工程、室外电气工程、室外弱电工程、其他配套工程。土建工程主要为垃圾站、公厕、休憩亭榭、景观用房、配套管理用房等。</t>
  </si>
  <si>
    <t>已完成项目立项、规划选址意见书、可研的批复。</t>
  </si>
  <si>
    <t>桂林秀峰投资发展有限责任公司</t>
  </si>
  <si>
    <t>秀峰区城市绿道系列建设项目</t>
  </si>
  <si>
    <t>绿道全长约50公里，宽约5米。项目总用地面积约45公顷。主要建设内容包括:步道以及沿步道游憩、服务、管理建筑工程，石椅、亲水平台、休闲广场、公厕、垃圾收集点、道路硬化、绿化工程等配套服务设施等。</t>
  </si>
  <si>
    <t>已完成部分项目立项、定点、用地预审和可研批复工作。项目已开工，已完成中隐北路段部分主体铺设。</t>
  </si>
  <si>
    <t>桂林市漓江剧院D-10地块（兴进-漓江剧院项目）</t>
  </si>
  <si>
    <t>该地块规划用地面积18508平方米；规划建筑面积37010平方米。拟建设漓江剧院主体工程及其配套设施。漓江剧院D-10项目是属于桂林市文化旅游中心项目［新生街城中村（棚户区）改造项目］的配套项目，主要用于商业/娱乐康体。规划建设用地面积：18508平方米。规划用地性质：商业用地/娱乐康体用地，配合市指挥部做好项目房屋征收和拆除工作。</t>
  </si>
  <si>
    <t>已完成项目备案，正在进行其他项目前期报批报建工作。市文广旅局大楼和漓江剧院主体部分已全部拆除。完成了艺苑饭店的征收协议签订。</t>
  </si>
  <si>
    <t>桂宏达领秀公馆项目（B5-2）</t>
  </si>
  <si>
    <t>建设住宅、商铺及其配套设施，建筑面积16079平方米。</t>
  </si>
  <si>
    <t>项目已开工，上部主体结构板四层完成。正在办理房屋预售证。</t>
  </si>
  <si>
    <t>桂林宏轩置业有限公司</t>
  </si>
  <si>
    <t>中国长城（广西）PKS产业生态基地项目</t>
  </si>
  <si>
    <t>项目建设内容包括信创整机及配套产品生产制造基地和信创区域创新总部（包括研发中心、适配中心、展示中心），打造生产、生态、服务三位一体，牵引、辐射广西乃至西南包括东盟地区的PKS信创产业区域总部，提升带动西南地区信创产业研发、生产、服务、迭代升级的综合能力。</t>
  </si>
  <si>
    <t>项目已完成场地基础装修，已安装生产线。</t>
  </si>
  <si>
    <t>广西长城计算机科技有限公司</t>
  </si>
  <si>
    <t>桂林长海综合科研楼项目</t>
  </si>
  <si>
    <t>项目规划总占地面积约为1800平方米，总建筑面积约为6200平方米，建设科研楼一栋，共五层，建筑高度23米以下。主要用于科研办公、技术交流。</t>
  </si>
  <si>
    <t>项目已开工，正在进行地基作业。</t>
  </si>
  <si>
    <t>桂林长海发展有限责任公司</t>
  </si>
  <si>
    <t>东安路阳光家园项目</t>
  </si>
  <si>
    <t>建设住宅、商铺及其配套设施，建筑面积25700平方米。</t>
  </si>
  <si>
    <t xml:space="preserve">已完成超前钻；地下室负二层变更为负一层办结。正在办理变更项目的相关手续。 </t>
  </si>
  <si>
    <t>桂林市房地产开发总公司</t>
  </si>
  <si>
    <t>桂林市第十九中校园改扩建项目</t>
  </si>
  <si>
    <t>项目位于现桂林市第十九中校园旁，用地面积44.43亩。</t>
  </si>
  <si>
    <t>项目已开工，正在进行主体框架建设。</t>
  </si>
  <si>
    <t>桂林市第十九中学</t>
  </si>
  <si>
    <t>信和信·桂林状元文化城项目</t>
  </si>
  <si>
    <t>项目总占地29564平方米，容积率0.6，计容建筑面积17440平方米，规划设计将桂林著名的状元文化融入桃花江旅游度假区的建设，充分发挥桂林山水的自然优势，通过状元门、状元亭、状元码头、景墙、雕塑等建筑体来体现状元文化内涵。建筑风貌在探讨桂林地方山水园林建筑特色基础上，借鉴江南园林的处理手法，重点打造国家级生态多功能旅游度假区，建成一个集文化、旅游、休闲、自然、商业于一体的桂林标杆型商业街区。</t>
  </si>
  <si>
    <t>接待中心正在建设。规划总平面图、风貌及方案图已取得自然资源部门批复。</t>
  </si>
  <si>
    <t>桂林市惠龙房地产开发有限公司</t>
  </si>
  <si>
    <t>新建桂林市桃江小学</t>
  </si>
  <si>
    <t>规划用地41.4亩、拟建36个班。对两栋原有教学楼进行改造装修。</t>
  </si>
  <si>
    <t>已完成项目立项、用地预审和选址、二期可研批复工作。完成临时围墙、大门的施工。开始一期装修改造工程施工。</t>
  </si>
  <si>
    <t>秀峰区教育局</t>
  </si>
  <si>
    <t>桂林榕湖饭店改造提升项目</t>
  </si>
  <si>
    <t>项目总建筑面积7.7万平方米（地下停车场1.5万平方米），经营区6.2万平方米，国宾区1.5万平方米；总房间数量543间，其中经营区440间，国宾区103间；可停车200余辆，多功能厅1300平方米，室内泳池2.5米×25米四泳道；景观休闲栈道2600米。</t>
  </si>
  <si>
    <t>完成5#楼、6#楼、会议中心、动力中心的拆除及地上建筑清渣清运工作；完成临时设施建设；完成项目基坑支护旋挖灌注桩、止水帷幕高压旋喷桩施工、冠梁桩头破除及冠梁与相关辅助设施建设；正在进行地勘钎探施工及地基处理。</t>
  </si>
  <si>
    <t>桂林榕湖酒店管理集团有限公司</t>
  </si>
  <si>
    <t>桂林市秀峰区琴潭片区及文化广场建设二期项目（城中村改造）</t>
  </si>
  <si>
    <t>项目用地面积约916.5亩（除道路、水系及学校等市政设施，实际可开发建设用地约548亩），总建筑面积约110万平方米，总投资约90亿元。项目建设内容包括片区路网、排水工程、景观水系、智慧市场、琴潭实验学校、幼儿园、社区医院、体育馆、酒店、商业街区、集体经济发展用地及商住小区建设等。</t>
  </si>
  <si>
    <t>开展了集体土地上安置补偿方案的修改，在此基础上更新了项目征拆成本和安置补偿面积的测算工作。初步测算工作已完成，待指挥部审核。2.1期正进行局部施工建设。</t>
  </si>
  <si>
    <t>桃花江片区B-1旅馆项目</t>
  </si>
  <si>
    <t>总用地约190亩，建筑面积71230平方米。建设地点位于琴潭组团B1地块，桃花江以西、巫山以南、老庙山以北。</t>
  </si>
  <si>
    <t>已完成招拍挂。村道改道施工基本完成。高压线下地、通信光缆迁移正在进行方案研究。正在进行规划设计，做临时围挡，在高铁园区已初步划定预留地。</t>
  </si>
  <si>
    <t>狮子岩公园项目</t>
  </si>
  <si>
    <t>项目位于狮子岩村以南，规划用地面积约12.58公顷（188.7亩），规划用途为公园绿地，主要建设内容为公园绿地及配套服务和管理设施，可建设面积约6300平方米。</t>
  </si>
  <si>
    <t>1.已完成了两个控制点的测绘、标定工作；2.已完成了进出道路的规划工作。3.目前已经完成项目230亩土地征收。4.已完成项目围挡工作。5.正在调整规划。</t>
  </si>
  <si>
    <t>龙光阳光郡小区商住项目</t>
  </si>
  <si>
    <t>建筑面积60028平方米（含地下室）住宅建筑、旗舰商业（会所）及绿化。</t>
  </si>
  <si>
    <t>已取得基本建设投资项目登记备案证、建设用地规划许可证、综合管线定点的批复、建设工程规划许可证。完成土地平整，修建了边界围墙。</t>
  </si>
  <si>
    <t>桂林市龙光房地产开发有限公司</t>
  </si>
  <si>
    <t>万卓香语城项目</t>
  </si>
  <si>
    <t>建设7栋商品房及其配套设施，总建筑面积约70000平方米。</t>
  </si>
  <si>
    <t>已完成1#楼顶层浇筑混凝土；2#楼绑扎层面钢筋；3#、4#转换层模板；1#、2#楼砖墙；7#地下层装模板；部分裙楼砌基础砖胎模。</t>
  </si>
  <si>
    <t>桂林市万卓投资有限公司</t>
  </si>
  <si>
    <t>秀峰区大龙院子项目</t>
  </si>
  <si>
    <t>总建筑面积约23400平方米，其中，旅馆及公寓15040平方米，商业1670平方米，地下停车及公共服务6690平方米。</t>
  </si>
  <si>
    <t>已取得不动产权证、项目投资备案证明、用地规划许可证、环评登记备案证明。完成了110KV高压线原乡墅段下地改造工程80％的土建，已向市自然资源局报详细的规划方案（旅馆、酒店）。</t>
  </si>
  <si>
    <t>鼎宸财富中心</t>
  </si>
  <si>
    <t>建筑面积约58000平方米，建设企业孵化中心、智能办公楼及特色商业楼。</t>
  </si>
  <si>
    <t>完成了土地征收、附着物补偿工作，顺利完成了土地招拍挂工作。修建了施工围墙，清理了部分地表。</t>
  </si>
  <si>
    <t>桂林鼎宸置业有限公司</t>
  </si>
  <si>
    <t>桂林市琴潭千亩荷塘湿地项目</t>
  </si>
  <si>
    <t>1.项目规划建设内容包括荷塘湿地景观建设、配套旅游休闲文化公共设施、经营性开发项目、旅游村落等；
2.琴潭岩北村风貌改造；
3.熊家村、唐家村旧住宅区综合整治。</t>
  </si>
  <si>
    <t>建议书已重新批复，已完成项目用地预审与选址意见书批复，完成可研批复，千亩荷塘北区修规已批复；正在开展环评工作。初步设计同步完善中。征租地工作全面完成调查摸底。已制定征租地工作方案（草案）。完成EPC工程总承包公开招投标，已签订EPC工程总承包合同及补充协议 。已完成土地平整；莲花路全线通车。</t>
  </si>
  <si>
    <t>桂林市琴潭“大龙湾▪栖息式”社会化养老服务创新示范项目</t>
  </si>
  <si>
    <t>项目建设养老养生康复中心、服务型公寓、养老居住小区、配套用房、配套园林绿化、社区管网工程等。项目位于人头山以东、桃花江以西、巫山桥以南、徐家村以北。总建筑面积约21.7万平方米。</t>
  </si>
  <si>
    <t>完成室外管线工程。服务型公寓T1~T7外立面装饰完成,外架完成；T1~T2与T3~T5室外排水排污管道完成；T8、T9、T10外立面贴面砖完成；V2砌筑完成，V3#楼一层砌筑完成；养生养老康复中心B1内墙抹灰基本完成；B2主楼10、11区封顶，13区5楼主体结构施工完成，12区基础施工中。</t>
  </si>
  <si>
    <t>桂林碧宸芦笛桃花湾农业生态休闲旅游园</t>
  </si>
  <si>
    <t>项目规划由生态农业文化旅游区和度假酒店区两个板块组成，项目总建筑面积约58545.79平方米。</t>
  </si>
  <si>
    <t>1.酒店群现场地基桩基已完工，部分楼层封顶。
2.生态农业旅游区整体深化建设和维护：一是全园区的地被修剪、补种；二是对园区乔木灌木、果树、花卉的修剪养护，可食地景、农田的品种更换；三是对茶室岛的装修维护、植被种植；四是增加园区内步道周边灌木和花卉种植。
3.项目水系维护：及时清理过度生长的水草及鱼虾，投放微生物食草虫，保证河水质量，维持水体清澈。</t>
  </si>
  <si>
    <t>桂林碧宸旅游投资有限公司</t>
  </si>
  <si>
    <t>桂林华润中心项目（华润万象城-琴潭片区改造及文化广场项目）</t>
  </si>
  <si>
    <t>桂林华润中心项目用地面积为223亩，总建筑面积约68万平方米，总投资约50亿元。建设内容包括：万象城、商业街、写字楼、商住楼。</t>
  </si>
  <si>
    <t>C座塔楼于12月31日竣工验收移交物业；已完成北区3.1期精装施工；3.2期二次精装单位进场；3.3期施工二次结构施工12F。</t>
  </si>
  <si>
    <t>华润置地（桂林）有限公司</t>
  </si>
  <si>
    <t>桂林国投城市电商物流园项目</t>
  </si>
  <si>
    <t>物流园项目地处西二环路旁（原桂林建材厂），项目投资总额为1.68亿元，周期4年。主要建设综合办公楼、电商物流中心、家电仓储用房、宿舍楼、道路等。项目用地总面积87033.16平方米（130.55亩），总建筑面积60440.65平方米，其中：仓库2栋约4300平方米，物流仓库10栋约23000平方米、冷库2栋约22000平方米、综合楼1栋（9层）约8500平方米。</t>
  </si>
  <si>
    <t>已完成二期土地平整，10#仓库桩基建设。</t>
  </si>
  <si>
    <t>桂林国投建设开发有限公司</t>
  </si>
  <si>
    <t>桂林温德姆花园酒店项目</t>
  </si>
  <si>
    <t>项目占地面积约12000平方米，总建筑面积约37000平方米，建筑高度16米，地上5层，地下1层。其中医疗救助站建筑面积600平方米，健身中心建筑面积1000平方米，酒店服务中心建筑面积约22000平方米，宴会厅建筑面积约1000平方米。酒店客房共设大床房、标准双床房、豪华套房278间，适合短期、长期旅居客户租用。</t>
  </si>
  <si>
    <t>b1完成主体封顶进行装修，b2完成60%主体建设。</t>
  </si>
  <si>
    <t>桂林市台湾街旅游度假区项目</t>
  </si>
  <si>
    <t>项目占地面积2720亩（其中：山体1850亩），开发总面积约923.7亩，总投资30亿元。建设内容包括：建设高端旅游度假酒店群并对项目所在地村庄进行新农村搬迁改造。</t>
  </si>
  <si>
    <t>新村所有18栋楼主体已完工，楼栋墙面装饰已基本完成，新村外围自来水、排污管道雨水管道铺设工程已完成。正在进行台湾街二期土地出让挂牌。正与区四建和第三方对相关工程量进行认定。进行与凤凰文投公司签订投资协议的相关工作。</t>
  </si>
  <si>
    <t>省立艺术馆地方戏曲展演剧场维修改造项目</t>
  </si>
  <si>
    <t>主要建设内容包括：展演剧场二次装修和布展，建设钢结构工程，配套设备采购及给排水、电气、消防、照明、音响、暖通等附属工程。</t>
  </si>
  <si>
    <t>已完成文物主体部分的基础地下室改造， B区和C区及两栋副楼主体结构建设；已完成展厅基础结构施工，观众厅屋顶的修缮施工。正在进行舞台屋顶的修缮。</t>
  </si>
  <si>
    <t>桂林市文化广电和旅游局</t>
  </si>
  <si>
    <t>力港综合大厦项目</t>
  </si>
  <si>
    <t>建设规模：18250平方米，项目占地面积为6427平方米，主要建设内容：人才公寓、商业区、动漫体验及展示区。</t>
  </si>
  <si>
    <t>项目已基本完工。</t>
  </si>
  <si>
    <t>桂林力港投资管理有限公司</t>
  </si>
  <si>
    <t>桂林市正阳西巷历史文化地段保护修缮及旧城改造工程项目</t>
  </si>
  <si>
    <t>占地面积约10.34亩。建筑面积11244平方米。建设内容：以改造为主、拆除改建为辅的方式建设桂林地方特色的历史文化地段、商业街区。</t>
  </si>
  <si>
    <t>项目已完工，已开街并投入运营。</t>
  </si>
  <si>
    <t>桂林市非遗体验馆项目</t>
  </si>
  <si>
    <t>该项目是在桂林博物馆西山老馆建筑上进行改建，改造面积9590平方米，分两期工程进行，第一期是对现有建筑进行改扩建。第二期是在现有展厅基础上改造为非物质文化遗产展示厅，展示厅主要集非遗项目展示、非遗传承培训、非遗传承展演于一体，另外还有高端游客演艺、非遗衍生品展示销售、传承人现场制作展示、非遗项目体验互动等。</t>
  </si>
  <si>
    <t>项目已完工并投入使用。</t>
  </si>
  <si>
    <t>桂林市戏剧创作研究中心</t>
  </si>
  <si>
    <t>愚自乐园二期天人谷（复星（桂林）国家旅游度假山水小镇）</t>
  </si>
  <si>
    <t>小镇总体开发规模75万平方米左右，由山水康养酒店群、主题探索游乐区和康养服务区三大功能板块构成：1.山水康养酒店群：拟引入复星旗下多个家庭型酒店品牌以及设计师精品酒店品牌，满足不同消费人群的需要；2.主题探索游乐区：将围绕溶洞探险、高端温泉SPA和水乐园以及各类夜间文化演艺活动打造丰富的山地休闲娱乐内容体系；3.康养服务区：拟引入医疗美容、养老服务、健康管理等全方位的康养服务体系。</t>
  </si>
  <si>
    <t>桂林愚自乐园</t>
  </si>
  <si>
    <t>雁岭生态文化体育公园</t>
  </si>
  <si>
    <t>1.建设运动场地13486.76平方米；
2.建设游客服务中心10000平方米、景观建筑6200平方米、管理用房及附属用房5400平方米；
3.建设休闲绿道32000平方米，景区道路25900平方米；
4.建设生态停车场6200平方米；
5.广场铺装面积19613.24平方米；
6.配套建设交通、供配电、给排水、照明、绿化、消防、引导标识系统等基础配套设施。</t>
  </si>
  <si>
    <t>雁山城市建设投资有限公司</t>
  </si>
  <si>
    <t>国立达总部基地建设</t>
  </si>
  <si>
    <t>建设办公楼、会议中心、接待中心、商铺等，建筑总面积12000平方米。</t>
  </si>
  <si>
    <t>广西惠达商业管理有限公司</t>
  </si>
  <si>
    <t>广西师范大学漓江学院三期工程</t>
  </si>
  <si>
    <t>项目占地面积为470亩，建设内容有教学楼、图文大楼、学生公寓、国际交流中心。</t>
  </si>
  <si>
    <t>广西师范大学漓江学院</t>
  </si>
  <si>
    <t>桂林古桂柳运河生态修复工程及综合利用项目(含旅游)</t>
  </si>
  <si>
    <t>1.桂柳运河生态水利修复工程全长63公里。内容：河道扩建、改建、清淤疏浚、堤岸修复、截污、防洪防涝、通航等；      
2.桂柳运河文物保护修复工程20公里、36个文物点等。内容：修复古桥、陡门、码头、栈道、庙宇等历史文化遗产；            
3.桂柳运河生态环境及水污染治理工程63公里。内容：堤岸生态、园林景观、水污治理等；   
4.桂柳运河沿岸古村落保护修复工程。内容：修复古村落等文化景观、乡村旅游扶贫；      
5.桂柳运河沿岸旅游开发。内容：打造集“风光鉴赏、休闲度假、滨水娱乐、民俗体验、历史教育、美食购物、养生康体、旅游交通”。八大功能为一体的生态山水、人文和产业融合的旅游黄金水道；                       
6.沿岸古运河农业特色产业开发；                     
7.配套旅游特色小镇开发。</t>
  </si>
  <si>
    <t>桂林国峡古运河建设投资有限公司</t>
  </si>
  <si>
    <t>桂林市雁山区八仙过海“田园综合体”项目</t>
  </si>
  <si>
    <t>项目建设内容包括文旅、居住、农业观光等项目，其中，文旅：五大游乐业态分别为自然乐园、生态牧场、农业公园、拓展公园、花谷；四大住宿产品分别是精品客栈、民宿聚落群、生态营地、文化市集；居住：田园社会、分散式休闲农庄；农业观光：生产性农业园区、CSA社区支持农业、田园风光保护区。用地规模约2500亩。</t>
  </si>
  <si>
    <t>桂林市桂雁经济发展有限责任公司</t>
  </si>
  <si>
    <t>GL君武广场</t>
  </si>
  <si>
    <t>本项目拟建设约8万平方米建筑面积，占地约73.58亩，主要建设内容为：
1.商业及金融中心，商业服务网点；
2.商业服务设施，如超市、培训机构等配套；
3.教育培训设施；
4.教职员及学生公寓；
5.商务酒店。</t>
  </si>
  <si>
    <t>广西桂林玉鑫投资有限公司</t>
  </si>
  <si>
    <t>桂林市雁山区军民发展生态示范区建设项目</t>
  </si>
  <si>
    <t>拟规划建设用地65000平方米（97.50亩），总建筑面积144890平方米。主要整合雁山区驻军与驻地生态文化旅游资源，规划“一区一园一镇”的军民融合文化旅游小镇。即：“一区”军地发展整村搬迁安置区（建立全国首个军地文化小商品交易批发市场；军工艺品制作研发中心）；串联起“一园”军民发展奇峰创业园（退役军人创业园、部队后勤保障供给配送园、有机生态食品农业种植基地园）；“一中心”国防军事主题活动中心（军事主题公园、军事博物馆、体验馆、国防教育基地、退役军人文化活动中心等）。</t>
  </si>
  <si>
    <t>雁山区人民政府</t>
  </si>
  <si>
    <t>雁山大学生创业产业园项目（二期）</t>
  </si>
  <si>
    <t>项目拟建设规模为1250亩，项目计划投资20亿元。</t>
  </si>
  <si>
    <t>雁山区奇峰创业园二期</t>
  </si>
  <si>
    <t>DN-19B占地面积8.4206公顷（126.309亩），规划为工业用地，容积率为1.2。</t>
  </si>
  <si>
    <t>雁南飞科技产业小镇项目</t>
  </si>
  <si>
    <t>占地面积约64亩（C-3-33 地块），主要建设内容：一期建成以双创中心楼为核心建高科 技企业孵化器、人才公寓等，最终形成以光电子产业研发机构为主，建立具有国际竞争力优势的产业集聚区并配套综合商业服务设施。</t>
  </si>
  <si>
    <t>广西雁南飞科技发展有限公司</t>
  </si>
  <si>
    <t>禄坊生态城项目（雪松文旅小镇）</t>
  </si>
  <si>
    <t>本项目为综合旅游小镇项目，建设内容包括旅游观光、娱乐演艺、休闲度假、文化体验、情景商业、主题酒店、客栈与民宿、后勤配套用房等，引入国际先进的环保、绿色、休闲理念和技术，促进项目总体规划顺利实施，实现生态之城、绿色之城、文化之城的建设目标。项目总面积523亩，建筑面积约20万平方米，总投资35亿元，分二期开发，一期投资20亿元，二期投资15亿元。</t>
  </si>
  <si>
    <t>广州雪松文化旅游投资有限公司</t>
  </si>
  <si>
    <t>利森·红悦城（一期）</t>
  </si>
  <si>
    <t>新建住宅、商铺、酒店、公寓、餐饮、办公楼及相应的配套附属设施,一期项目主要为住宅及部分公寓商业，建筑面积约65000平方米、地下室16000平方米。</t>
  </si>
  <si>
    <t>桂林利森投资有限公司</t>
  </si>
  <si>
    <t>玉圭园环球名胜B区</t>
  </si>
  <si>
    <t>总建筑面积80000平方米，主要建设：高级多层、旅游休闲养生低密度住宅，配套建设道路、景观、绿化、给排水、供电、消防等附属设施。</t>
  </si>
  <si>
    <t>桂林市玉圭园房地产有限公司</t>
  </si>
  <si>
    <t>桂林吉福思罗汉果有限公司扩建提升工程</t>
  </si>
  <si>
    <t>1.新建一栋占地面积2640平方米，总建筑面积约为15000平方米的观光式加工厂房，包括罗汉果提取车间、罗汉果浓缩汁生产车间、罗汉果固体饮料生产车间，配套锅炉房、污水处理设施及其他配套设施；
2.采用公司自主研发的“罗汉果浓缩汁生产技术”、“脱农残罗汉果固体饮料生产技术”等专利或生产工艺，通过新增提取、膜分离、树脂分离、降膜浓缩、喷雾干燥、农残脱除处理等生产设备、设施，投资建设年产能500吨罗汉果浓缩汁生产线2条（合计年产能1000吨/年）；建设年产能100吨罗汉果固体饮料的生产线2条（合计年产能200吨）。</t>
  </si>
  <si>
    <t>桂林吉福思罗汉果有限公司</t>
  </si>
  <si>
    <t>桂林市金谷新材料有限公司内燃机密封垫配套氟硅高分子材料产业化项目</t>
  </si>
  <si>
    <t>本项目占地面积约20亩，总建筑面积约9300平方米（以规划标准面积为准），进行汽车专用氟硅高分子材料的研究，生产和销售项目的建设。</t>
  </si>
  <si>
    <t>桂林金谷新材料有限公司</t>
  </si>
  <si>
    <t>交投地产·兴进漓江悦府</t>
  </si>
  <si>
    <t>占地面积112亩，总建筑面积20.8万平方米，计容面积14.3万平方米，规划18栋住宅楼及25个商铺，楼栋高度6至12层，约18至36米，配建一所6个班的幼儿园。</t>
  </si>
  <si>
    <t>桂林兴祺房地产开发有限公司</t>
  </si>
  <si>
    <t>融创文化旅游城</t>
  </si>
  <si>
    <t>雁山区地块占地面积3907亩，总建筑面积59.47万平方米，文化旅游投资160亿元；建设内容包含室外主题乐园、室内水乐园、海洋馆、星级酒店群、展示中心、旅游小镇、新小水村等业态。项目于2016年5月正式启动，计划2020年9月一期建成开业。</t>
  </si>
  <si>
    <t>桂林融创城投资有限公司</t>
  </si>
  <si>
    <t>益田·雁山民国风情小镇项目（一期）</t>
  </si>
  <si>
    <t>项目涉及雁山镇400亩用地（其中净出让面积约248亩）已于2019年8月摘牌，力争尽快开工建设，预计竣工时间为2022年；涉及良丰农场500亩用地（净出让面积约380亩）计划于2020年6月底前收储，2020年年内动工建设。根据益田集团最新的商业策划，项目一期将依托雁山园历史沉淀，以民国建筑为载体，体验广西千年文化，打造具有国际影响力的“慢生活”小镇，主要策划业态有黄金埠、桂味里、南洋街、状元巷、文化坊五大主题街区。按照益田集团提出的项目建设计划安排：最早的建设重点主要集中在桂阳文化旅游大道边上的01和03商业地块，面积共约110亩。</t>
  </si>
  <si>
    <t>深圳益田集团</t>
  </si>
  <si>
    <t>雁“南、北、飞、翔”道路建设工程</t>
  </si>
  <si>
    <t>道路工程总长9.045千米。其中，雁南路长1.635千米，雁飞路长1.82千米，道路等级为城市主干路，道路红线宽35米，双向四车道，设计速度40千米/小时；雁北路长1.728千米，道路红线宽35米，雁翔路长3.862千米，道路红线宽30米，道路等级为城市次干路，双向四车道，设计车速30千米/小时。</t>
  </si>
  <si>
    <t>悦桂情歌田园项目</t>
  </si>
  <si>
    <t>项目位于桂林市雁山区良丰农场公司内，规划面积6400亩，其中出让地1086亩，划拨建设用1356.8亩，农用地3957.2亩。总建筑面积约189万平方米，规划建设南部-休闲度假、中部-相思湾、北部-智慧创客三大功能分区。南部-休闲度假占地面积1086亩，建筑面积约724003平方米，计划投资170000万元，主要建设内容：休闲风情街、高端酒店、度假民宿等。中部-相思湾占地面积约2000亩，建筑面积约413586平方米，计划投资170000万元，主要建设内容：实景演艺大舞台、情歌文化商业街区、现代农业产业公园、生态居住等。北部-智慧创客占地面积约3000亩，建筑面积约761137平方米，计划投资160000万元，主要建设内容：休闲餐饮、文创基地、创意产业园、商务会展等。悦桂情歌田园项目以相思江作为主轴线，把场地南北串联，打造一个集工业生产、农业种植、大学生文创、商务会展、休闲度假等一二三产业融合的文旅休闲度假综合体。项目建成后年接待人群超过300万人次，未来五年累计创造税收约10亿元，可提供就业岗位3000个。</t>
  </si>
  <si>
    <t>广西悦桂田园文化旅游投资有限责任公司</t>
  </si>
  <si>
    <t>雁山大学生创业产业园项目</t>
  </si>
  <si>
    <t>大学生创业产业园：项目建设规模为2300亩，其中一期1050亩，项目总投资20亿元。</t>
  </si>
  <si>
    <t>自治区南溪山医院新建雁山分院</t>
  </si>
  <si>
    <t>项目用地面积12.12公顷（181.8亩），主要打造集养老、医疗、康复、护理和培训为一体的大型综合性康养中心，项目总建筑面积为241514平方米，主要分为地上和地下两部分，其中地上建筑面积194984平方米，主要是新建医技楼、住院楼、急诊楼、介助（护）综合楼、医学研究中心、办公综合楼等；地下建筑面积46530平方米，主要用于地下停车场。</t>
  </si>
  <si>
    <t>广西壮族自治区南溪山医院</t>
  </si>
  <si>
    <t>桂林市金雁学校新建工程</t>
  </si>
  <si>
    <t>学校总建筑面积28257.42平方米（包含1218平方米不计容建筑面积），建筑内容包括：主要包括小学教学楼、办公楼、综合楼、多功能厅、中学教学楼、食堂、学生宿舍、连廊、风雨操场等配套设施。其中学生食堂布置人防地下室1218平方米，平时作为公共地下停车场使用。</t>
  </si>
  <si>
    <t>雁山区教育局</t>
  </si>
  <si>
    <t>广西蓝天科技股份有限公司产业孵化大楼项目</t>
  </si>
  <si>
    <t>项目选址在雁山区科教园A-1-37地块，占地约8亩，主要建设创业中心、实验室、办公场所，并配套建设餐饮、商场、服务型公寓、地下车库等服务设施。</t>
  </si>
  <si>
    <t>广西蓝天科技股份有限公司</t>
  </si>
  <si>
    <t>广西土司民俗文化研学旅行基地项目</t>
  </si>
  <si>
    <t>规划净用地面积约7.59万平方米，规划建筑面积约2.52万平方米。主要建设：入口广场、土司衙署、土司民俗文化博物馆、明清瓷器博物馆、明清玉文化博物馆、明清红木家具博物馆、土司金银器博物馆、非物质文化遗产街区、壮族美食文化街区、土司民俗文化研学区（配套建设住宿、餐饮、研学教育等建筑服务设施）等十大版块。</t>
  </si>
  <si>
    <t>桂林市高新珠宝有限公司</t>
  </si>
  <si>
    <t>天河竹苑项目</t>
  </si>
  <si>
    <t>配套草坪游客集散中心建设一座集休闲、娱乐、住宿于一体的五星级温泉度假酒店，建设规模10376平方米，规划总面积8673平方米。</t>
  </si>
  <si>
    <t>桂林市天河房地产开发有限公司</t>
  </si>
  <si>
    <t>雁山区新小水村安置项目</t>
  </si>
  <si>
    <t>占地面积94亩，满足146户居民居住，1.0的容积率。</t>
  </si>
  <si>
    <t>桂林融创城投资有限公司、桂林市雁山区城投公司</t>
  </si>
  <si>
    <t>桂林义江国际文旅健康基地</t>
  </si>
  <si>
    <t>建设成为集自然疗养，休闲运动，航空云医疗，康养农业于一体的文旅健康基地，包括自然疗养中心、亚健康中心、文化活动中心等，以及道路停车场，绿地。项目一期建设用地约60公顷。</t>
  </si>
  <si>
    <t>桂林旅发投资发展有限公司</t>
  </si>
  <si>
    <t>桂林智能传媒谷</t>
  </si>
  <si>
    <t>桂林智能传媒谷项目初步规划为三个板块：桂林智能传媒学院（暂定名）、智能科技文创基地板块、生态康养智城板块。规划总用地范围约3800亩，项目建设净用地约2520亩，总建筑面积约220万平方米。</t>
  </si>
  <si>
    <t>广西德福文化传媒有限公司</t>
  </si>
  <si>
    <t>凤凰产业园征地及基础设施</t>
  </si>
  <si>
    <t>项目占地共计6789亩。</t>
  </si>
  <si>
    <t>兴临城投公司</t>
  </si>
  <si>
    <t>广西桂林市申隆临桂风电场项目</t>
  </si>
  <si>
    <t>项目范围涉及两江镇、茶洞镇、五通镇等行政区域，申隆临桂风电场场址内已设立1座90米高测风塔，测风塔90米高度处年平均风速为6.2米/秒，年均风功率密度229.2瓦/平方米，等级为2级，初拟安装100台单机容量2000千瓦的风电机组，装机容量200兆瓦，初估风电场年上网电量为43200万千瓦/小时，风电场年等效满负荷利用小时为2160小时。</t>
  </si>
  <si>
    <t>广西申隆物联科技有限公司</t>
  </si>
  <si>
    <t>枫情水岸项目二期</t>
  </si>
  <si>
    <t>主要建设枫情水岸二期2#楼、3#楼、5#楼及2#、3#、5#楼地下室，总建筑面积224574.18平方米。</t>
  </si>
  <si>
    <t>桂林市临桂穗丰房地产开发有限公司</t>
  </si>
  <si>
    <t>桂林菲尔特钢结构新建重钢车间</t>
  </si>
  <si>
    <t>新建重钢车间建设项目，占地面积39043.25平方米，总建筑面积44702平方米。新建包括生产车间，内部道路及停车位等配套设施。</t>
  </si>
  <si>
    <t>桂林菲尔特钢结构有限公司</t>
  </si>
  <si>
    <t>智慧农业，机械化培训基地项目</t>
  </si>
  <si>
    <t>主要建设展示厅、培训中心、办公区域、厂房等，购置设备一批。</t>
  </si>
  <si>
    <t>桂林市临桂区杏林农业科技发展有限公司</t>
  </si>
  <si>
    <t>桂林福达农产品冷链物流园</t>
  </si>
  <si>
    <t>项目规划用地500亩，总建筑面积55万平方米，主要建设果蔬展示交易区、农副产品物流区（干调副食粮油）、水产肉类冻品冷链物流中心、城市生鲜冷链供应链中心、冷储中心、跨境生鲜电商中心、农商旅体验中心等，其中，冷库规模10万吨。</t>
  </si>
  <si>
    <t>福达控股集团有限公司</t>
  </si>
  <si>
    <t>临桂新区西二环路物流园项目（一期）</t>
  </si>
  <si>
    <t>项目拟总投资15亿元，总用地面积125878平方米，总建筑面积304190.44平方米，其中商业用地15111.34平方米，仓储用地14594.27平方米，共有24栋建筑。该项目共分为花市区、字画古玩区、酒店及餐饮配套区、仓储物流区四大区域。项目建成后，集一站式花鸟鱼虫、古玩字画、园艺、广西特色工艺品、玉石根雕加工、仓储物流于一体的特色文化旅游城。</t>
  </si>
  <si>
    <t>桂林华悦城市场开发投资有限公司</t>
  </si>
  <si>
    <t>桂林市临桂区六塘柚子湾《远去的恐龙》演出剧场建设项目</t>
  </si>
  <si>
    <t>项目占地总面积约610亩，项目分二期建设。项目一期占地110亩，建设大型综合馆，同时修建各项配套设施，包括恐龙谷生态园、恐龙博物馆、文化休闲长廊、观众旅游服务配套设施、大型生态停车场等。项目二期占地约500亩（不包括山体），在一期工程完工后，在山体北面修建高空索道，建设世界首创观众乘坐索道观看演出的项目。</t>
  </si>
  <si>
    <t>桂林恐龙谷文艺科技有限公司</t>
  </si>
  <si>
    <t>广西医疗器械（桂林）产业示范园</t>
  </si>
  <si>
    <t>示范园规划总面积约1000亩，主要建设内容包括标准厂房、服务中心以及市政道路（含给排水、供电管网、照明等）、绿化等基础设施建设。</t>
  </si>
  <si>
    <t>桂林市临桂区名冠产业投资有限公司</t>
  </si>
  <si>
    <t>(临桂)信和信·桂林国际智慧健康旅游产业园（二期）</t>
  </si>
  <si>
    <t>1.广西生命与健康国际职业学院招生；
2.建设百岁坊长寿园；
3.建设中医养生小镇（旅游康复养生养老基地）及配套等相关设施，建筑面积50万平方米。</t>
  </si>
  <si>
    <t>桂林信和信健康养老产业投资有限公司</t>
  </si>
  <si>
    <t>桂林(临桂)世外人间生态养生建设项目</t>
  </si>
  <si>
    <t>建设生态养生、休闲度假、康体疗养、文化体验、运动健身、商务会议功能于一体的国际生态养生旅游度假区，总建筑面积221500平方米。</t>
  </si>
  <si>
    <t>桂林市源泓实业有限公司</t>
  </si>
  <si>
    <t>桂林临桂新区物流配送中心建设项目</t>
  </si>
  <si>
    <t>建设交易区商业设施、仓储区的汽车零配件仓库、农副产品库、食品饮料仓库、化工机电品仓库、百货轻工产品库、机械设备库等，总建设面积23.79万平方米。</t>
  </si>
  <si>
    <t>桂林真龙国际汽车博览园有限公司</t>
  </si>
  <si>
    <t>桂林(临桂)罗山湖体育旅游开发利用建设项目（二期）</t>
  </si>
  <si>
    <t>项目总建筑面积322000平方米，新建四大功能区为旅游商业购物区：桂林奥特莱斯名品购物区，桂北民俗风情街；休闲运动健身娱乐区：观光码头及游艇俱乐部，东南亚婚纱摄影基地，国际大马戏团及停车场，人体健康咨询、修养、体验中心，山地自行车训练比赛区、环湖徒步区；特色名贵花卉、苗木种植观赏区；旅游配套设施区：山地自行车训练中心，环湖徒步、水上竞技俱乐部，特色名贵花卉、苗木培植基地，旅游服务配套用房，园区道路、设备用房，配套停车场。</t>
  </si>
  <si>
    <t>桂林罗山湖集团有限公司</t>
  </si>
  <si>
    <t>桂林雄森熊虎山庄搬迁扩建工程</t>
  </si>
  <si>
    <t>繁育养殖、保健品生产、旅游观赏科研、实验、综合服务建筑面积273600平方米。</t>
  </si>
  <si>
    <t>桂林雄森熊虎山庄娱乐城</t>
  </si>
  <si>
    <t>桂林米粉产业园（一期）</t>
  </si>
  <si>
    <t>项目建设用地约58亩，一期主要建设智能化物流园仓储基地1个，建设面积为12000平方米；建设桂林米粉博物馆1个，建设面积为5500平方米。</t>
  </si>
  <si>
    <t>桂林三养胶麦生态食疗产业有限责任公司</t>
  </si>
  <si>
    <t>广西建工集团桂林装配式建筑产业园项目</t>
  </si>
  <si>
    <t>项目规划用地面积300多亩（一期165.57亩），主要建筑pc构件生产基地、钢结构生产加工基地、技术研发中心及办公配套用房、新型材料生产基地、高性能混凝土搅拌站等五个板块，规划年产pc构件10万立方米、加工生产10万吨钢结构、60万立方米新型墙体材料和120万立方米搅拌混凝土。整体建设周期为2年，项目建成全部投产后，年营业额将达到15亿元，上缴国家利税达到7500万元。</t>
  </si>
  <si>
    <t>广西建工集团桂林装配式建筑产业有限公司</t>
  </si>
  <si>
    <t>桂林航天健康旅游小镇</t>
  </si>
  <si>
    <t>总建设面积2400亩，总建筑面积约55万平方米，包含“桂月计划”登月体验馆；航宇联盟酒店会议中心；星际旅行主题商业街；“桂月计划”登月训练馆；“银河漫游”滨水休闲街；“桂月栖居”休闲养生社区。</t>
  </si>
  <si>
    <t>航天太空裕城（广西）实业发展有限公司</t>
  </si>
  <si>
    <t>年产100万套口腔医疗器械项目</t>
  </si>
  <si>
    <t>年产100万套技术水平达到国际先进的口腔医疗器械产品，主要建设制造中心、无菌车间、研发中心、办公楼、销售中心等，购置数控加工中心、数控磨床、油淬炉等一批先进生产设备，培养和引进一批高质量人才。</t>
  </si>
  <si>
    <t>桂林登普乐医疗器械有限公司</t>
  </si>
  <si>
    <t>桂林市临桂区宏谋中学（一期）</t>
  </si>
  <si>
    <t>新建校舍35324平方米，配套建设运动场、校园道路、围墙大门、排污排水、给水消防、供电等附属设施。</t>
  </si>
  <si>
    <t>临桂区教育局</t>
  </si>
  <si>
    <t>桂林健德中药材仓储物流基地（桂林国际中药城）</t>
  </si>
  <si>
    <t>项目规划建设15万平方米仓储物流基地，6万平方米中药材交易中心，30万平方米旅游养生街和旅游度假公寓。</t>
  </si>
  <si>
    <t>桂林健德医药有限公司</t>
  </si>
  <si>
    <t>和睦家(中药城）项目</t>
  </si>
  <si>
    <t>用地面积105422.59平方米，总建筑面积525486.84平方米，项目计容面积421686.84平方米。</t>
  </si>
  <si>
    <t>广西极佳房地产开发有限公司</t>
  </si>
  <si>
    <t>金科集美东方房地产项目</t>
  </si>
  <si>
    <t>总建筑面积627374.77平方米，地上计容面积：454439.7平方米，地下室（不计容）：172935.07平方米。30层高层住宅2栋（4个单元），32层高层住宅3栋（3个单元），33层高层住宅8栋（12个单元），34层高层住宅3栋（3个单元）。11层洋房15栋（35个单元）。高层住宅层高2.9米，洋房层高3米。</t>
  </si>
  <si>
    <t>桂林真龙房地产开发有限公司</t>
  </si>
  <si>
    <t>金山学府</t>
  </si>
  <si>
    <t>规划用地面积3943平方米，建筑占地面积1476.82平方米，总建筑面积28690.47平方米。建设1栋地下1层、地上24层建筑，容积率6.5，绿化率22.5%，居住户数210户。</t>
  </si>
  <si>
    <t>全州县房地产开发公司</t>
  </si>
  <si>
    <t>安厦·西宸源著1#、2#号地块</t>
  </si>
  <si>
    <t>项目1#地块分两期建设，总建筑面积160224.63平方米，计划投资79178.37万元。项目2#地块分三期建设，总建筑面积221610.74平方米，计划投资100030.63万元。</t>
  </si>
  <si>
    <t>桂林临桂金地房地产开发有限公司</t>
  </si>
  <si>
    <t>临苏路口至华为项目用地段提升改造工程</t>
  </si>
  <si>
    <t>项目起点为规划秧十三路，终点与规划秧二十七相交，道路全长2100米，道路等级为城市主干路，道路红线宽为60米，双向六车道，设计速度为50千米/小时；配套建设给排水、电力、电信、燃气、热能、中水等管线工程、路灯、绿化及交通安全等附属工程。</t>
  </si>
  <si>
    <t>桂林市新中投资发展有限责任公司</t>
  </si>
  <si>
    <t>通达综合物流园一期、二期</t>
  </si>
  <si>
    <t>建筑面积139800平方米，建设货运交易市场、仓库、维修间、综合办公楼、职工生活区、包装配送车间等及配套附属设施。</t>
  </si>
  <si>
    <t>桂林通达物流有限公司</t>
  </si>
  <si>
    <t>时代枫林二期</t>
  </si>
  <si>
    <t>建筑面积78000平方米。</t>
  </si>
  <si>
    <t>桂林广厦房地产开发有限公司</t>
  </si>
  <si>
    <t>桂林市临桂区尚贤学校</t>
  </si>
  <si>
    <t>占地面积约为207亩，总建筑面积为16.5万平方米。主要建设教学及教学辅助用房、学生宿舍、食堂、运动场等。</t>
  </si>
  <si>
    <t>桂林长盛教育投资有限公司</t>
  </si>
  <si>
    <t>桂林医学院第二附属医院综合改造提升项目</t>
  </si>
  <si>
    <t>新建1栋20层病房综合楼，总建筑面积36618平方米。包括：住院病房、医技用房、体验用房等。</t>
  </si>
  <si>
    <t>桂林医学院第二附属医院</t>
  </si>
  <si>
    <t>临桂区临桂镇岩塘至两江镇大山图旅游通道</t>
  </si>
  <si>
    <t>二级路12.1公里。</t>
  </si>
  <si>
    <t>临桂区交通运输局</t>
  </si>
  <si>
    <t>桂林桂广粉体材料有限公司年产12万吨滑石深加工产品项目</t>
  </si>
  <si>
    <t>项目建设占地122亩土地，建设33800平方米原料库、生产车间、成品库、配套设施。临桂区政府对业主公司的用地请示已批复同意，项目建成后业主公司高档滑石粉产品年产能将达到12万吨，其中325目医药、食用出口级滑石粉4万吨/年，微细粉8万吨/年。</t>
  </si>
  <si>
    <t>桂林桂广粉体材料有限公司</t>
  </si>
  <si>
    <t>泽森·山水绿城</t>
  </si>
  <si>
    <t>项目总规划用地约300亩，总建筑面积约80万平方米，由34栋高层豪宅及商业配套、精英会所、一站式教育中心、智慧生活馆组成；3.0超低容积率、35%的超高绿化率，总户数5243户。</t>
  </si>
  <si>
    <t>桂林市华奥房地产开发有限责任公司</t>
  </si>
  <si>
    <t>桂林（临桂）御景阁商住小区</t>
  </si>
  <si>
    <t>项目用地面积约369亩，总建筑面积1020979.24平方米，其中地上建筑面积809479.24平方米，地下建筑面积211500平方米。</t>
  </si>
  <si>
    <t>桂林恒大城三期（A、B、C组团）建设项目</t>
  </si>
  <si>
    <t>项目二期分三个组团建设，A组团建设项目用地面积13117.94平方米，总建筑面积77505.06平方米，建筑占地面积2956.33平方米；B组团建设项目用地面积13117.94平方米，总建筑面积87505.06平方米，建筑占地面积2956.33平方米；C组团建设项目用地面积13117.94平方米，总建筑面积77505.06平方米，建筑占地面积2956.33平方米。</t>
  </si>
  <si>
    <t>临桂万鹂地产有限公司</t>
  </si>
  <si>
    <t>临桂区“幸福美地”项目</t>
  </si>
  <si>
    <t>本项目占地458亩，目前已竣工面积约29万平方米，后续项目仍有约53万平方米即将开工建设。业主公司计划加大项目后续未建部分投资，后续未建部分计划分三期完成，计划投资额约为20亿元，即：二期用地三期项目投资6亿，二期用地四期项目投资7亿，二期用地五期项目投资7亿。根据有关文件批复，现对项目投资额进行调整，由原来投资16亿调整为32亿元。</t>
  </si>
  <si>
    <t>桂林冠信远辰房地产有限公司</t>
  </si>
  <si>
    <t>桂林（临桂）精通伊顿商住小区</t>
  </si>
  <si>
    <t>建设综合商住小区，总建筑面积144.5万平方米。</t>
  </si>
  <si>
    <t>桂林文新投资开发有限责任公司</t>
  </si>
  <si>
    <t>桂林（临桂）彰泰滟澜山商住小区</t>
  </si>
  <si>
    <t>建设综合商住小区，总建筑面积124.3万平方米。</t>
  </si>
  <si>
    <t>桂林袭汇房地产投资有限责任公司</t>
  </si>
  <si>
    <t>碧桂园·剑桥郡二期</t>
  </si>
  <si>
    <t>本项目用地面积14907.39平方米，总建筑面积107593.45平方米，主要建设商业住宅楼小区及配套设施、地下室等。</t>
  </si>
  <si>
    <t>桂林市临桂鑫麟房地产开发有限公司</t>
  </si>
  <si>
    <t>广汇·汇悦城二期</t>
  </si>
  <si>
    <t>二期规划用地面积为31959.00平方米；总建筑面积154516.93平方米。</t>
  </si>
  <si>
    <t>桂林临桂金建房地产开发有限责任公司</t>
  </si>
  <si>
    <t>枫情水岸项目一期</t>
  </si>
  <si>
    <t>主要建设枫情水岸一期1#楼及地下室，总建筑面积37233平方米。</t>
  </si>
  <si>
    <t>碧桂园·天玺一、二期</t>
  </si>
  <si>
    <t>项目一期占地面积20258.17平方米，总建筑面积99376.76平方米，主要建设商业、住宅楼小区及配套设施、地下室等；项目二期占地25599.67平方米，总建筑面积84852.32平方米，主要建设商业、住宅楼小区及配套设施、地下室等。</t>
  </si>
  <si>
    <t>临桂志达房地产开发有限公司</t>
  </si>
  <si>
    <t>三金西瓜霜车间及技术中心改造工程</t>
  </si>
  <si>
    <t>新建11665平方米的5层科技综合楼1栋，3000平方米的5层现代西瓜霜生产车间1栋，配套11500平方米的9层办公大楼1栋，以满足生产管理、技术、质量等管理部门办公需求。</t>
  </si>
  <si>
    <t>桂林三金药业股份有限公司</t>
  </si>
  <si>
    <t>国际线缆技术升级改造项目</t>
  </si>
  <si>
    <t>搬迁建设环保特缆车间、环保电缆料车间、公用工程等建筑，以研发为龙头，建成大型环保特缆生产线。项目全部建成达产后，可新增年产环保特种电线电缆5万公里的生产能力；智能化改造、装备升级中压电力电缆新技术扩建项目投资1亿元，实施关键工序数控化智能化改造，配置数控中小拉连退机、自动化成圈机、智能化产品包装生产线，大幅度提高生产效率。项目建设投产后预计实现产值50亿元，实现税收5800万元。</t>
  </si>
  <si>
    <t>金水路北侧第一地质队危旧房改住房改造项目（第一期）用地-地质.幸福园</t>
  </si>
  <si>
    <t>用地规划总面积：19529.9平方米，总建筑面积（地上+地下）：84368.42平方米，地上总建筑面积（计容面积）：68368.42平方米，地下总建筑面积（不计容面积）：16000平方米。</t>
  </si>
  <si>
    <t>广西壮族自治区第一地质队</t>
  </si>
  <si>
    <t>桂林市临桂区城区第一小学搬迁项目</t>
  </si>
  <si>
    <t>新建校舍38841平方米以及运动场、校园道路、围墙大门等附属设施。</t>
  </si>
  <si>
    <t>桃花源</t>
  </si>
  <si>
    <t>规划总用地面积1069300平方米，规划净用地面积57846.45平方米，配套道路面积20296平方米，绿化用地面积28787.55平方米，项目总建筑面积69670平方米，其中地上计容建筑面积64450平方米，地上不计容建筑面积18400平方米，容积率1.55，建筑密度34.8%，绿地率35.7%。项目由28栋建筑物组成，建筑层数4层。</t>
  </si>
  <si>
    <t>桂林市艺鸿投资发展有限公司</t>
  </si>
  <si>
    <t>地王国际</t>
  </si>
  <si>
    <t>总规划用地面积69880平方米，规划总建筑面积369665.49平方米。</t>
  </si>
  <si>
    <t>桂林佳城房地产开发有限公司</t>
  </si>
  <si>
    <t>桂林（临桂）金水湾境界商住小区</t>
  </si>
  <si>
    <t>建设综合商住小区，总建筑面积175万平方米。</t>
  </si>
  <si>
    <t>桂林正通房地产开发有限责任公司</t>
  </si>
  <si>
    <t>桂林（临桂）华骊茗城商住小区</t>
  </si>
  <si>
    <t>建设综合商住小区，总建筑面积54.3万平方米。</t>
  </si>
  <si>
    <t>广西碧园房地产开发有限公司</t>
  </si>
  <si>
    <t>桂林（临桂）汇金时代广场</t>
  </si>
  <si>
    <t>占地面积约50666.67平方米，开发建筑面积28万平方米的现代城市综合体，规划有大型商业体、住宅楼、150米高装有15部电梯的智能化超5A甲级写字楼，是临桂新区城市建设新的地标性项目。</t>
  </si>
  <si>
    <t>桂林三巨房地产开发有限公司</t>
  </si>
  <si>
    <t>桂林恒大城二期（A、B、C组团）建设项目</t>
  </si>
  <si>
    <t>项目二期分三个组团建设，A组团用地面积15769.06平方米，总建筑面积68914.74平方米，建筑占地面积2679.03平方米；B组团用地面积13311.47平方米，总建筑面积90582.90平方米，建筑占地面积2369.92平方米；C组团用地面积15424.01平方米，总建筑面积81173.72平方米，建筑占地面积2968.23平方米。</t>
  </si>
  <si>
    <t>桂林市临桂区崇文小学</t>
  </si>
  <si>
    <t>学校占地26601平方米。新建校舍24204平方米，配套建设运动场、校园道路、围墙大门、排污排水、给水消防、供电等附属设施。</t>
  </si>
  <si>
    <t>桂林市临桂区新城中学</t>
  </si>
  <si>
    <t>学校占地24310平方米，新建校舍22105平方米，配套建设运动场、校园道路、围墙大门、排污排水、给水消防、供电等附属设施。</t>
  </si>
  <si>
    <t>桂林市临桂区仕佳学校项目</t>
  </si>
  <si>
    <t>本项目包含幼儿园、小学、初中教育。总用地面积40508.5平方米，总建筑面积59070.77平方米，项目共有8栋建筑，机动车位104个，非机动车位1100个。</t>
  </si>
  <si>
    <t>临桂区仕佳学校</t>
  </si>
  <si>
    <t>阳朔•春风漓水田园综合体项目</t>
  </si>
  <si>
    <t>项目占地面积约计1200亩，总建设用地面积约300亩（含村民安置区），总建筑面积约计5.1万平方米，主要建设一个田园观光、农耕体验、乡村度假、户外运动、健康养生、民宿聚落于一体的田园综合体项目。</t>
  </si>
  <si>
    <t>桂林中朔文旅投资管理有限公司</t>
  </si>
  <si>
    <t>阳朔国际艺术村项目</t>
  </si>
  <si>
    <t>艺术酒店、美术馆、书院等配套设施，是一个集休闲度假、艺术观赏、健康养生、特色美食等于一体的综合型度假区。占地约470亩。</t>
  </si>
  <si>
    <t>澳华国际控股有限公司、广西老木棉投资有限公司</t>
  </si>
  <si>
    <t>阳朔老木棉艺术酒店项目</t>
  </si>
  <si>
    <t>艺术酒店、美术馆、书院等配套设施，是一个集休闲度假、艺术观赏、健康养生、特色美食等于一体的综合型度假区。占地约27亩。</t>
  </si>
  <si>
    <t>阳朔七十二坊项目</t>
  </si>
  <si>
    <t>打造赏、游、吃、住、行一站式文旅产业项目。占地约50亩。</t>
  </si>
  <si>
    <t>安徽敦厚堂文化发展有限公司、海航酒店控股集团有限公司</t>
  </si>
  <si>
    <t>广西阳朔万商国际博览城项目</t>
  </si>
  <si>
    <t>家居建材、五金机电、工业品、特色旅游商品批发、小商品批发、农副产品批发、整车销售、汽车后服务、仓储物流、超市、餐饮休闲、酒店办公楼、停车场等。</t>
  </si>
  <si>
    <t>香港万商国际控股集团有限公司</t>
  </si>
  <si>
    <t>阳朔县新城区高中</t>
  </si>
  <si>
    <t>规划净用地面积83266.95平方米。总建筑面积为62325平方米。</t>
  </si>
  <si>
    <t>阳朔县教育局</t>
  </si>
  <si>
    <t>漓江西岸桂阳公路旅游慢行绿道白沙集镇段道路改造项目</t>
  </si>
  <si>
    <t>改造的路线起点位于白沙北侧的扶龙加油站附近，南至岩门路口，总长度约3826.015米，宽32米，按照城市次干路建设，计算行车速度为30千米/小时。</t>
  </si>
  <si>
    <t>阳朔县白沙镇人民政府</t>
  </si>
  <si>
    <t>福达阳朔之心城市综合体项目（一期）</t>
  </si>
  <si>
    <t>建设用地面积：26961.3平方米，总建筑面积：26960平方米，容积率1.0，绿地率33%，用地性质：商业（50%）、住宅（50%）。其中：拟建设商铺（含公寓）13480平方米，商品住宅13480平方米。</t>
  </si>
  <si>
    <t>阳朔福达置业投资有限公司</t>
  </si>
  <si>
    <t>桂林市兴安至阳朔公路延长线工程（含阳朔县福利镇漓江大桥）</t>
  </si>
  <si>
    <t>一级公路6.28公里，路基宽24米，路面宽20米，沥青混凝土路面。漓江大桥全长465.62米。</t>
  </si>
  <si>
    <t>阳朔县交通运输局</t>
  </si>
  <si>
    <t>阳朔县创业服务中心</t>
  </si>
  <si>
    <t>占地面积200亩，总建筑面积地上约16万平方米，地下约6万平方米。主要包括创业中心（商务办公）；文体活动中心。</t>
  </si>
  <si>
    <t>阳朔县阳宏投资发展有限公司</t>
  </si>
  <si>
    <t>阳朔县水系连通及农村水系综合整治工程</t>
  </si>
  <si>
    <t>遇龙河干流（遇龙河燕村以上，沟河河口以下）、一级支流沟河和白沙河清淤、护岸整治、堰坝修复等工程。</t>
  </si>
  <si>
    <t>阳朔县水利局</t>
  </si>
  <si>
    <t>阳朔·兴坪休闲养生度假区（二期）</t>
  </si>
  <si>
    <t>项目二期工程总建设用地面积约360亩，总建筑面积为18万平方米，主要建设内容包括：渔村滨水商业街、山居养老度假居所、亲子迷你屋、亲子迷你街、星级商务度假酒店、亲子主题度假酒店、生态民宿部落、文创村落、田园度假乐居、游客服务中心、管理中心、野奢度假酒店、野奢度假行营、归院田居等。</t>
  </si>
  <si>
    <t>桂林棕榈文化旅游投资有限公司</t>
  </si>
  <si>
    <t>阳朔县人民医院分院（一期）建设工程项目</t>
  </si>
  <si>
    <t>总建筑面积24021.96平方米，其中3号急诊楼2679.04平方米、5号外科楼6939.92平方米、6号住院楼7702.57平方米、地下室6700.43平方米及配套等工程。</t>
  </si>
  <si>
    <t>阳朔县人民医院</t>
  </si>
  <si>
    <t>阳朔兴进景园项目</t>
  </si>
  <si>
    <t>兴进景园项目位于阳朔县新城区林溪路南侧、飞燕路北侧，规划用地41224.1平方米，高度控制在20米，容积率1.2。总计容面积49468.41平方米，不计容面积17440.88平方米（含地下公共停车场和架空层）。</t>
  </si>
  <si>
    <t>桂林兴硕置业有限公司</t>
  </si>
  <si>
    <t>阳朔人和壹号院</t>
  </si>
  <si>
    <t>人和壹号院项目位于阳朔县新城区河滨二路东侧，学院路北侧，规划用地57821平方米，高度控制在20米，容积率1.2，总计容面积69385.2平方米，不计容面积41585.3平方米（含地下公共停车位和架空层）。</t>
  </si>
  <si>
    <t>广西人和浩元投资有限公司</t>
  </si>
  <si>
    <t>阳朔县兴坪镇集镇道路（吕寨岩至火车站连接线段）改扩建项目</t>
  </si>
  <si>
    <t>道路等级为城市次干路，起点位于吕寨岩，终点位于火车站连接线交叉口，线路长度为2.526千米，其中：吕寨岩（规划加油站附近）至莲花桥路段道路长1.587千米，莲花桥长0.09千米，莲花桥至火车站连接线交叉口路段道路长0.849千米。</t>
  </si>
  <si>
    <t>阳朔县兴坪镇人民政府</t>
  </si>
  <si>
    <t>阳朔县生态环保科技园项目</t>
  </si>
  <si>
    <t>项目主体为新能源（合计产生垃圾量约800吨/天，预测远期垃圾产生收集量为1500吨/天。垃圾焚烧发电：规模设计1000+500吨/天，分两期建设，一期1000吨/天，二期500吨/天），配套建设科普教育、市民游客休闲中心、培训基地等。</t>
  </si>
  <si>
    <t>阳朔深能环保有限公司</t>
  </si>
  <si>
    <t>阳朔县新城区防洪治涝（含水系建设）工程</t>
  </si>
  <si>
    <t>包括防洪工程、治涝工程及结合防洪治涝工程进行建设的水系景观建设工程，防洪堤总长3.788千米，护岸总长10.95千米。</t>
  </si>
  <si>
    <t>阳朔县市政公司</t>
  </si>
  <si>
    <t>阳朔县城区河湖水系连通工程</t>
  </si>
  <si>
    <t>1.防洪排涝工程；
2.水系连通工程；
3.水生态景观工程；
4.附属工程。</t>
  </si>
  <si>
    <t>彰泰▪阳朔十里春风项目</t>
  </si>
  <si>
    <t>本项目用地面积86594平方米，总建筑面积147968.25平方米，建筑占地面积30299.24平方米。项目计容建筑面积103912.8平方米，其中住宅建筑面积96015.76平方米，商业建筑面积6840平方米，公共配套建筑面积1057.04平方米；地下室建筑面积40293平方米（不计容积率）。</t>
  </si>
  <si>
    <t>阳朔合众泰展旅游文化投资有限公司</t>
  </si>
  <si>
    <t>彰泰▪阳朔十里澜山项目</t>
  </si>
  <si>
    <t>用地面积102307平方米，总建筑面积164722.23平方米，建筑占地面积34275.85平方米。项目计容建筑面积122768.40平方米，集中住宅面积103285.40平方米，商业建筑面积18208.12平方米，公共配套建筑面积1274.88平方米；地下室建筑面积36800平方米（不计容积率）。容积率≤1.2，建筑密度33.5%，绿地率30.44%，最终以总平规划指标通过住房城乡建设局批复为准。</t>
  </si>
  <si>
    <t>阳朔弘彰房地产开发有限公司</t>
  </si>
  <si>
    <t>阳朔凤凰山水尚境项目</t>
  </si>
  <si>
    <t>1.建设规模：项目总建设用地面积356亩，总建筑面积284335平方米。其中居住用地建筑面积256000平方米，商业用地建筑面积28335平方米。
2.建设内容：项目的战略定位为阳朔凤凰山水国际时尚艺术客厅，打造世界级时尚艺术旅游度假目的地及世界级山水人文艺术生活新样板。共分为四大板块：（1）凤凰文化艺术中心（项目展示中心）。（2）凤凰时尚艺术天街。（3）凤凰时尚艺术公寓。（4）凤凰国际山水健康社区。</t>
  </si>
  <si>
    <t>桂林凤凰文投置业有限公司</t>
  </si>
  <si>
    <t>阳朔县汽车客运站建设项目</t>
  </si>
  <si>
    <t>占地面积50亩，建成一级客运站。</t>
  </si>
  <si>
    <t>桂林阳朔县新城区建设项目一期工程</t>
  </si>
  <si>
    <t>1.新城区基础设施建设项目，主要建设新区排污、供水、供气、电力、通信各11公里，市政道路14公里，垃圾中转站等；
2.新城区社会服务区项目，主要建设教育、医疗卫生、文化、金融保险、社会保障等设施，建筑面积约50万平方米。</t>
  </si>
  <si>
    <t>阳朔县新城区建设投资有限公司、阳朔县山水交通投资运营有限公司</t>
  </si>
  <si>
    <t>阳朔·威尼斯水城项目</t>
  </si>
  <si>
    <t>总建筑面积4.05万平方米，主要建设3.6万平方米五星级酒店一座和66栋山地休闲度假小屋及会所等配套设施。</t>
  </si>
  <si>
    <t>桂林嘉年华房地产有限公司</t>
  </si>
  <si>
    <t>阳朔县“罗兰夏朵”花园度假酒店</t>
  </si>
  <si>
    <t>主要建设以旅游为目的面积达1200亩（其中租用土地1000亩）的花园、种植园及高端的休闲度假酒店。</t>
  </si>
  <si>
    <t>阳朔县“罗兰夏朵”旅游投资发展有限公司</t>
  </si>
  <si>
    <t>阳朔·兴坪休闲养生度假区（一期）</t>
  </si>
  <si>
    <t>项目（一期）总建设用地面积约160亩，总建筑面积12.6万平方米，主要建设一个集休闲度假、文化旅游、产业运动、体验农业、健康养生等于一体的休闲养生度假区。</t>
  </si>
  <si>
    <t>阳朔县兴坪镇初级中学</t>
  </si>
  <si>
    <t>规划总用地面积49295.7平方米，总建筑面积为28790平方米。</t>
  </si>
  <si>
    <t>阳朔县福利镇初级中学</t>
  </si>
  <si>
    <t>规划总用地面积61693平方米，总建筑面积为32910平方米。</t>
  </si>
  <si>
    <t>阳朔县金宝乡中心校新校区</t>
  </si>
  <si>
    <t>规划总用地面积20560平方米，总建筑面积为14500平方米。</t>
  </si>
  <si>
    <t>阳朔县易地扶贫搬迁就业创业综合体项目</t>
  </si>
  <si>
    <t>规划区域面积24212平方米(约36.32亩），本次规划建筑占地面积7055平方米，共规划1栋建筑，规划面积为29450平方米，其中：地面以上建筑面积22450平方米，地面以下建筑面积7000平方米；配套建设道路地面硬化面积7498平方米，以及绿化、给排水、室外停车场、电力和消防等公用工程。</t>
  </si>
  <si>
    <t>高铁经合城物流园</t>
  </si>
  <si>
    <t>高铁经合城物流园项目总占地面积约441.3亩，目前已有符合土规土地48.66亩。项目分两期建设，一期建设占地约218亩，建筑面积约16万平方米，主要建设学校、行政管理中心、科研大厦及其他配套设施。二期占地223.3亩，主要建设仓储物流、商务展示区、商品交易中心、商务办公区、商务酒店、信息服务中心、实训基地及其他配套设施。</t>
  </si>
  <si>
    <t>桂林圣泰投资发展股份有限公司</t>
  </si>
  <si>
    <t>桂康现代物流园建设项目</t>
  </si>
  <si>
    <t>占地面积约为15万平方米，共建有标准铁路专用作业线四道，其中6#线为集装箱专用装卸线；7#线为高站台发运装车线；8#、9#线为高边车专列卸车线。配套堆场约100000平方米，其中半封闭散货堆场50000平方米；露天集装箱堆场40000平方米；封闭式室内堆场10000平方米。作业设备5台（套），作业车辆20台（辆）。配套专用倒运道路2条。配套停车场1个。配套输变电设备1套，照明、安保等设施1批。</t>
  </si>
  <si>
    <t>广西桂康物流有限公司</t>
  </si>
  <si>
    <t>桂林漓江府</t>
  </si>
  <si>
    <t>地上建筑面积约19.9万平方米，主要为住宅楼，配以少部分裙房商业；地下建筑面积约2.5万平方米，为地下停车场。计划分三期建设，一期建设面积约6万平方米，二期建设面积约7.4万平方米，三期建设面积约9万平方米。</t>
  </si>
  <si>
    <t>桂林京川房地产开发有限公司</t>
  </si>
  <si>
    <t>金柯御城项目</t>
  </si>
  <si>
    <t>项目占地13415.55平方米，总建筑面积68394.58平方米，其中住宅面积55018.79平方米，社区办公和物业管理面积417.63平方米，地下室面积10266.53平方米，架空面积1782.95平方米。</t>
  </si>
  <si>
    <t>桂林金泽房地产开发有限公司</t>
  </si>
  <si>
    <t>灵川县棚户区改造项目（农贸市场片区旧改项目）</t>
  </si>
  <si>
    <t>总规划户数535户，项目净用地面积10682.91平方米（合16.02亩），新建总建筑面积101378.22平方米，计容建筑面积：93286.94平方米，其中：安置住宅建筑面积10210.19平方米（安置户数91户），普通住宅建筑面积49219.01平方米（规划户数444户）、配套公建用房建筑面积583.12平方米，配套商业用房建筑面积33274.62平方米；不计容地下车库建筑面积8091.28平方米。</t>
  </si>
  <si>
    <t>灵川县恒祥投资有限责任公司</t>
  </si>
  <si>
    <t>灵川县棚户区改造项目（县住建局片区旧改项目一期）</t>
  </si>
  <si>
    <t>本项目新建安置住宅与普通住宅进行合建，总规划户数286户，项目用地面积9985.62平方米（合14.98亩），新建总建筑面积42928.4平方米，安置户数212户。</t>
  </si>
  <si>
    <t>灵川兰田风电场工程</t>
  </si>
  <si>
    <t>灵川兰田风电场工程设计安装16台单机容量为3200千瓦的机组，其中1台限发2兆瓦，总装机规模为50兆瓦，预计年上网电量为11718万千瓦·小时，相应年等效满负荷利用小时为2344小时，容量系数为0.268。升压站本阶段暂考虑出线1回220千伏线路接至220千伏大丰变，导线截面为LGJ-2×240，线路长度约30千米。</t>
  </si>
  <si>
    <t>灵川中核新能源有限公司</t>
  </si>
  <si>
    <t>文华丰景</t>
  </si>
  <si>
    <t>本小区容积率3.9，建筑占地3900平方米，总建筑面积70641平方米，共3栋商住楼，其中1#、3#楼32层，2#楼33层。</t>
  </si>
  <si>
    <t>灵川县文华房地产开发有限公司</t>
  </si>
  <si>
    <t>尚博景苑商住小区一期项目</t>
  </si>
  <si>
    <t>项目占地11660平方米，总建筑面积73869平方米，其中住宅面积63579平方米，社区办公和物业管理面积166平方米，地下室面积9910平方米，架空和人行面积214平方米。</t>
  </si>
  <si>
    <t>广西钰晟投资发展有限公司</t>
  </si>
  <si>
    <t>金河阳光</t>
  </si>
  <si>
    <t>项目占地20535.49平方米，总建筑面积约83000平方米的商住楼项目，容积率3.5。该项目分二期开发建设：其中一期开发建设1#（18层）、2#（18层）、3#（18层）、5#（18层）商住楼和A1#（2层）商业、一期地下室及配套设施，建筑面积约40000平方米；二期开发建设6#（33层）和7#（32层）商住楼及二期地下室，建筑面积约43000平方米。</t>
  </si>
  <si>
    <t>桂林鑫屿房地产开发有限公司</t>
  </si>
  <si>
    <t>海洋1#风电场工程项目</t>
  </si>
  <si>
    <t>风电项目总装机容量为50兆瓦，拟安装10台3.2兆瓦和6台3.0兆瓦的风机。</t>
  </si>
  <si>
    <t>国家电投集团广西灵川风电有限公司</t>
  </si>
  <si>
    <t>桂林高铁园道路建设工程</t>
  </si>
  <si>
    <t>建设灵川西环路园区段、西站东路、西站西路等八条园区主干道路，总长12.6公里，道路红线宽50米，设计时速为60公里。</t>
  </si>
  <si>
    <t>桂林高铁经济产业园项目指挥部</t>
  </si>
  <si>
    <t>桂林花江智慧谷电子信息创业产业园(科技成果转化园）</t>
  </si>
  <si>
    <t>项目规划占地面积421.322亩（包括100亩村民安置地），规划建筑面积512620平方米，主要建设综合服务大楼、人工智能产业大楼、大数据产业大楼和北斗导航产业大楼等，建立围绕人工智能、大数据和北斗导航产业的产业转化区及配套服务区。</t>
  </si>
  <si>
    <t>灵川县甘棠江城市建设投资有限责任公司</t>
  </si>
  <si>
    <t>山水里（东区）</t>
  </si>
  <si>
    <t>山水里･东区项目是桂林建设国家可持续发展议程创新示范区的重大举措，以漓江山水人文度假生活小镇为核心，融合了旅游集散、旅游服务、旅游住宿、文化创意、文化休闲、特色旅游商业、健康养老养生、新乡村田园生活等多种产业形态的生态度假生活目的地。通过桂林旅游度假、文化体验、旅游集散中心、旅游住宿产业集群、创新创意双创基地等文化旅游产品的设置、打造集休闲度假、旅游集散、文化消费为一体的综合型旅游度假区，建设成为桂林城市的“旅游休闲客厅”和漓江休闲度假核心区。建设桂林国际旅游胜地文化度假产业创新示范区。</t>
  </si>
  <si>
    <t>桂林丰瀛投资置业有限公司</t>
  </si>
  <si>
    <t>桂林袭汇国际文化世界</t>
  </si>
  <si>
    <t>建设博物馆、古玩城、酒店、文化体验街等设施，总建筑面积21.2万平方米。</t>
  </si>
  <si>
    <t>桂林袭汇文化旅游投资股份有限公司</t>
  </si>
  <si>
    <t>桂林希宇文化创意产业园</t>
  </si>
  <si>
    <t>产业综合区：建设动漫产业研发办公、生产、体验中心、5D影院及配套设施，建筑面积56万平方米；生产区：建设动漫设施生产线及配套设施，建筑面积19.7万平方米。</t>
  </si>
  <si>
    <t>桂林希宇文化创意产业有限公司</t>
  </si>
  <si>
    <t>灵川县城至八里街1号工业区（西站）公路工程</t>
  </si>
  <si>
    <t>一级公路，全长17.8公里（主线全长12.14公里），路基宽24.5米。</t>
  </si>
  <si>
    <t>灵川县园区建设投资有限公司</t>
  </si>
  <si>
    <t>粤桂黔高铁经济汽车产业园一期（汽车零配件仓储物流中心）</t>
  </si>
  <si>
    <t>建设物流仓库、综合楼及基础配套设施等，总建筑面积17.8万平方米。</t>
  </si>
  <si>
    <t>广西灵川八里街工业园区开发总公司</t>
  </si>
  <si>
    <t>光达云创谷项目</t>
  </si>
  <si>
    <t>光达云创谷为广东光大企业集团开发建设的产业园综合体项目，项目总投资约20亿元，占地约275亩，建成运营后预计税收每年达7300万元。项目以产城综合体为核心概念，规划集商务办公、研发独栋、标准厂房、人才公寓配套等多元业态于一体，通过引进人工智能、高端电子信息、数字经济、现代服务等产业，推动桂林经济发展与产业转型升级。</t>
  </si>
  <si>
    <t>桂林光达投资有限公司</t>
  </si>
  <si>
    <t>顺祥·漓江源居</t>
  </si>
  <si>
    <t>项目占地面积24亩，总建筑面积77963.3平方米，主要建设4栋商住楼。</t>
  </si>
  <si>
    <t>灵川县甘棠江酒店投资有限责任公司</t>
  </si>
  <si>
    <t>桂林高铁园外国语学校</t>
  </si>
  <si>
    <t>项目总占地面积180亩，拟建校舍及相关基础配套和运动场所等设施，建筑面积107950平方米，主要建设教学楼、实验室、图书馆、体育馆、宿舍楼、食堂、运动场、教职工宿舍、门卫室、道路、绿地等其他配套设施。</t>
  </si>
  <si>
    <t>桂林湘楠教育投资管理咨询有限公司</t>
  </si>
  <si>
    <t>智慧产业园数字经济园项目</t>
  </si>
  <si>
    <t>项目占地124亩，总建筑面积38万平方米，其中产业面积占地84亩，生活配套面积占地40亩，主要建设研发楼、生产厂房、员工公寓等配套设施。建成投产后可实现年产值10亿元，税收3400万元。</t>
  </si>
  <si>
    <t>桂林牧云投资有限公司</t>
  </si>
  <si>
    <t>智慧医疗照明研发中心建设项目</t>
  </si>
  <si>
    <t>项目占地约70亩，总建筑面积6万平方米，拟建成4000平方米研发办公楼，实验室2000平方米、产品制造中心14000平方米、库房及员工配套设施40000平方米。项目主要是医疗照明产品的研发、制造、检测、仓储和管理配套的设施建设。</t>
  </si>
  <si>
    <t>桂林海威科技股份有限公司</t>
  </si>
  <si>
    <t>智慧产业园孵化中心项目</t>
  </si>
  <si>
    <t>占地50多亩，以孵化基地建设、创新人才培养、实验研究与应用开发、人工智能创新产业等为导向，培养更多优质企业、高端人才为目标，力争三年内建设成为自治区级孵化器，五年内打造国家级孵化器，项目建成投产后，可实现年产值10亿元，税收1亿元。</t>
  </si>
  <si>
    <t>桂林笑微酒店管理有限公司</t>
  </si>
  <si>
    <t>富力综合城项目</t>
  </si>
  <si>
    <t>项目规划占地约630亩，拟建筑面积约382000平方米，集观光休闲带、精品酒店、生态豪宅、足球特色学校、生活服务于一体的区域性景观购物中心、地标性建筑及城市综合体。</t>
  </si>
  <si>
    <t>桂林力源粮油食品综合加工物流项目</t>
  </si>
  <si>
    <t>项目占地230亩。建设粮食物流中转区、粮食仓储区、粮油农产品加工配送区、副产品加工利用区。总建筑面积52050平方米。</t>
  </si>
  <si>
    <t>桂林力源粮油食品集团有限公司</t>
  </si>
  <si>
    <t>桂林花溪世界文化艺术村</t>
  </si>
  <si>
    <t>占地面积约2000亩(其中征地480亩，租地1520亩)，建设规模25万平方米，总投资9.8亿元。本项目分期实施，项目分为两期，一期占地1800亩，总投资42000万元，建设期为4年。二期占地280亩（征地280亩），总投资56000万元，建设期为5年。
项目建设的主要内容有：
1.低碳宜居新农村建设示范项目（乡村民宿体验区）；
2.国际养老公寓；
3.名优花木科技示范园（花卉观赏和水果采摘园区）800亩；
4.特色渔业养殖场（国际垂钓中心）200亩；
5.特色文化艺术旅游项目；
6.广西名优特农展馆，包括农产品博览馆、展销馆。</t>
  </si>
  <si>
    <t>桂林建宇旅游开发有限公司</t>
  </si>
  <si>
    <t>广西桂康新材料有限公司技改升级及新增设备购置项目</t>
  </si>
  <si>
    <t>所有冶炼电炉的升级改造、电除尘及脱硫设备等配套环保设施的升级改造、变电站及供电附属系统改造、原料堆场的雨棚改造及地面硬化，厂区内物流车辆及机械设备购置、厂区环境整治及绿化改造等，以实现锰系合金年产能26万吨。</t>
  </si>
  <si>
    <t>广西桂康新材料有限公司</t>
  </si>
  <si>
    <t>桂林市城北现代物流配送中心“粮油、农副产品”商贸城</t>
  </si>
  <si>
    <t>该项目占地约360亩，建筑面积20万平方米，综合市场交易、物流贸易、网络平台销售、网络服务、大型仓库、货物储藏、农副产品加工销售等。</t>
  </si>
  <si>
    <t>灵川县神龙物流有限公司</t>
  </si>
  <si>
    <t>桂林文旅创意公共服务平台建设项目</t>
  </si>
  <si>
    <t>1.桂林文化创意产品发布及交易中心，建设规模30000平方米，包括：文化创意新产品O2O发布平台、文化创意产品拍卖中心、文化创意产品交易中心和公共服务中心等；
2.桂林文化创意研究开发中心2500平方米，包括桂北历史文化研究所、桂林文化创意新产品开发室、公共会议室、人才培训基地、学术沙龙空间等；
3.桂林文化创意产业创新创业孵化基地3000平方米，包括大学生创新创业新产品展示及交易中心1500平方米、桂林文化创意小微企业新产品发布及交易中心1500平方米；
4.桂林文化旅游融合发展元素挖掘及数据库建设。中国文化旅游融合案例库挖掘及整理；
5.桂北历史文化挖掘及展示平台30000平方米（一期），包括：藏品文化内涵挖掘及展示、实物陈列及展示、线上全景展示、智慧安防、博物馆立体环境营造等；
6.公共服务平台配套项目建设，建筑面积30000平方米，主要包括民俗体验街区、民俗景观建设、儿童乐园、演艺中心等。</t>
  </si>
  <si>
    <t>宏湖•中央城</t>
  </si>
  <si>
    <t>项目占地面积26928.21平方米，建筑面积约20万平方米，主要建设商住住宅小区及配套设施。</t>
  </si>
  <si>
    <t>广西宏湖房地产开发有限责任公司</t>
  </si>
  <si>
    <t>筑成•时代春晓（一期）项目</t>
  </si>
  <si>
    <t>总用地面积108403.38平方米（约150亩），总建筑面积约57万平方米（其中一期项目建筑面积19万平方米），主要建设高层住宅楼和商铺及配套设施。</t>
  </si>
  <si>
    <t>广西筑成房地产开发有限公司</t>
  </si>
  <si>
    <t>天驰桂宏达公园悦府</t>
  </si>
  <si>
    <t>项目占地面积57075.19平方米，建筑面积346994.52平方米，容积率5.0，主要建住宅面积262888.85平方米，商业面积20032平方米，地下室面积62989.84平方米及配套设施。一期建筑面积200000平方米，二期建筑面积146994.52平方米。</t>
  </si>
  <si>
    <t>南宁天驰房地产有限公司</t>
  </si>
  <si>
    <t>彰泰.学府</t>
  </si>
  <si>
    <t>规划用地面积60813.84平方米，总建筑面积270348.44平方米，其中，计容建筑面积212848.44平方米，不计容建筑面积57500平方米。建设内容包括：住宅、商铺、配套服务用房、地下室等工程。</t>
  </si>
  <si>
    <t>灵川弘彰房地产开发有限公司</t>
  </si>
  <si>
    <t>安厦教育康养小镇</t>
  </si>
  <si>
    <t>项目占地296亩，建筑面积45万平方米，主要发展教育文化产业、配套康养住宅产业。
配套小区一期：新城安厦·大都会占地95亩，建筑面积20万平方米，总投资7.9亿元，主要发展配套康养住宅产业。二期：新安厦·学府滨江占地面积77亩，总建筑面积171884.5平方米，总投资5亿元，主要建筑内容为住宅、商业及相关配套设施。宝湖教育园区项目一期占地62亩，建筑面积50066平方米，拟建教学楼、办公楼、风雨操场、宿舍、食堂等6栋主体建筑物，及篮球场、足球场、环形跑道等运动场所，及各项配套设施设备。宝湖教育园区项目二期占地62亩。</t>
  </si>
  <si>
    <t>桂林亿瀚房地产开发有限公司</t>
  </si>
  <si>
    <t>万象商贸城</t>
  </si>
  <si>
    <t>项目规划用地189亩，总建筑面积约45万平方米，主要建设五金机电城、红星美凯龙家居市场、写字楼、商铺、住宅。</t>
  </si>
  <si>
    <t>桂林市灵川县万象商贸城有限公司</t>
  </si>
  <si>
    <t>灵川碧桂园</t>
  </si>
  <si>
    <t>项目占地面积约94.06亩，建筑面积约19.11万平方米，部分为带装修的商住房和部分为毛坯房。</t>
  </si>
  <si>
    <t>灵川碧桂园房地产开发有限公司</t>
  </si>
  <si>
    <t>桂林大龙城</t>
  </si>
  <si>
    <t>项目占地约288亩，总建筑面积66万平方米，建酒店、特色商业步行街、高层住宅、安置房，打造桂林城北定位最高端、功能齐全、配套完善、设计时尚的城市消费、商务、生活综合片区。</t>
  </si>
  <si>
    <t>桂林百越达有限责任公司</t>
  </si>
  <si>
    <t>桂林大龙府项目（阳光滨北）</t>
  </si>
  <si>
    <t>项目总占地面积95152.64平方米，项目一期开发建筑面积约81187.8平方米，二期开发建筑面积约57467.44平方米，三期开发建筑面积约70234.56平方米，主要建筑内容为住宅、商业及相关配套设施。</t>
  </si>
  <si>
    <t>桂林锦瀚投资发展有限公司</t>
  </si>
  <si>
    <t>桂林北新城国际旅游接待中心综合项目</t>
  </si>
  <si>
    <t>项目规划用地约193.77亩，总建筑面积45万平方米，投资13亿元，一期东盟白马服饰城（已竣工)，用地42.06亩，二期绿涛·甘棠府高品质商住小区（续建，2022年竣工)，用地126.86亩，三期商业和住宅(在2022年竣工)，用地25.25亩。</t>
  </si>
  <si>
    <t>桂林绿涛投资集团有限公司</t>
  </si>
  <si>
    <t>绿涛·公园里项目</t>
  </si>
  <si>
    <t>项目占地90亩，建筑面积23万平方米，总投资8亿元，主要建设高品质住宅小区、配套酒店。</t>
  </si>
  <si>
    <t>桂林义乌国际商贸城(原名桂林市城北现代物流配送建设项目)</t>
  </si>
  <si>
    <t>占地约124亩，建筑面积约39万平方米，规划建设商务办公、管理中心、综合仓储区、集装箱中转区、物流配送加工区等。</t>
  </si>
  <si>
    <t>灵川县神龙物流有限公司万和分公司</t>
  </si>
  <si>
    <t>灵川融创九棠府</t>
  </si>
  <si>
    <t>项目总占地面积67402.69平方米，总建筑面积247345.44平方米，主要建筑内容为住宅、商业及相关配套设施。</t>
  </si>
  <si>
    <t>灵川县融创房地产开发有限公司</t>
  </si>
  <si>
    <t>桂林工程机械产业标准厂房项目</t>
  </si>
  <si>
    <t>项目占地50亩，建筑面积25900平方米。主要建设工程机械产业标准厂房。</t>
  </si>
  <si>
    <t>桂林金嘉美机械有限公司</t>
  </si>
  <si>
    <t>高新技术遮阳节能玻璃及节能门窗生产项目</t>
  </si>
  <si>
    <t>项目占地53亩，主要建新厂房、办公楼及配套基础设施。建成投产后年总产值15900万元以上，年上缴税收600万元以上。</t>
  </si>
  <si>
    <t>广西立大节能玻璃有限公司</t>
  </si>
  <si>
    <t>桂林长龙投资公司年产1000台建筑机械产品项目</t>
  </si>
  <si>
    <t>项目占地面积35亩，建筑面积43000平方米。主要建设产品备料、机加和组焊等七个车间及原材料仓库、成品仓库、技术培训基地、办公楼、食堂、员工宿舍等，配套建设其它设施。</t>
  </si>
  <si>
    <t>桂林长龙机械有限公司</t>
  </si>
  <si>
    <t>全州县生活垃圾资源化处理项目</t>
  </si>
  <si>
    <t>日处理生活垃圾600吨，总占地约80亩，根据今后垃圾量的增长，预留用地30-50亩：
1.600吨/天生活垃圾预处理系统； 
2.生活垃圾筛下物发酵系统；
3.RDF热解系统；
4.废水、废气处理系统；
5.原油储藏系统。</t>
  </si>
  <si>
    <t>国家电投集团中力德恒能源科技开发有限公司</t>
  </si>
  <si>
    <t>全州至将军坳（全州至大西江包家湾段）公路</t>
  </si>
  <si>
    <t>二级公路41公里。</t>
  </si>
  <si>
    <t>全州县交通运输局</t>
  </si>
  <si>
    <t>全州县文桥至大西江公路</t>
  </si>
  <si>
    <t>三级公路22公里。</t>
  </si>
  <si>
    <t>全州公交车始末站</t>
  </si>
  <si>
    <t>在城北新区规划新建公交车站一座。</t>
  </si>
  <si>
    <t>全州城北新区农贸市场</t>
  </si>
  <si>
    <t>规划用地150亩，建筑面积20万平方米。</t>
  </si>
  <si>
    <t>桂林东舜置业有限公司</t>
  </si>
  <si>
    <t>全州县三江口旅游开发项目</t>
  </si>
  <si>
    <t>三江口旅游开发招商引资工作。</t>
  </si>
  <si>
    <t>全州县文化广电体育和旅游局</t>
  </si>
  <si>
    <t>蕉江生态农业休闲旅游观光带建设项目</t>
  </si>
  <si>
    <t>打造连接磨盘水库山水风景带-红提产业带-罗汉果产业带-银杏风景观光带-宝界山草原风光5个景点，集山、水、产业、天然氧吧于一体的休闲旅游观光带，吸引游客，带动全乡经济。</t>
  </si>
  <si>
    <t>全州县蕉江瑶族乡人民政府</t>
  </si>
  <si>
    <t>全州县博物馆、文化馆、图书馆建设</t>
  </si>
  <si>
    <t>每馆规划用地15亩，展馆面积7000平方米。</t>
  </si>
  <si>
    <t>全州县湘山文化园项目</t>
  </si>
  <si>
    <t>项目规划用地约213.7亩，分为无量寿佛文化区（用地159.9亩）、传统文化区（用地53.8亩）两个功能区，地下停车区用地28.8亩。</t>
  </si>
  <si>
    <t>全州县民族宗教事务局</t>
  </si>
  <si>
    <t>全州县文化古街项目</t>
  </si>
  <si>
    <t>项目规划用地约750亩，对平街至半边街文化古街建设及开展飞鸾桥片区配套安置商住项目，经营范围为房地产开发及运营等。</t>
  </si>
  <si>
    <t>广西禅方药业有限公司技改扩产项目</t>
  </si>
  <si>
    <t>规划用地120亩，中成药生产基地。</t>
  </si>
  <si>
    <t>广西禅方药业有限公司</t>
  </si>
  <si>
    <t>中船重工全州风电装备产业园项目</t>
  </si>
  <si>
    <t>在工业集中区建设风电装备产业园，生产风能发电设备，用地约100亩。</t>
  </si>
  <si>
    <t>中国船舶重工集团海装风电股份有限公司</t>
  </si>
  <si>
    <t>全州县工业园区天然气分布式能源项目</t>
  </si>
  <si>
    <t>在工业园区建设天然气发电内燃机组或燃气机组、燃气锅炉、余热锅炉、溴化锂制冷机组、液化天然气（LNG）储气罐、蒸汽管道、燃气管道及冷水管道等。主要生产经营范围：供热（包括蒸汽和热水）、供冷、供电。</t>
  </si>
  <si>
    <t>中机国能智慧能源有限公司</t>
  </si>
  <si>
    <t>全州县乐源健康医疗养老养生中心项目</t>
  </si>
  <si>
    <t>规划用地约186亩，拟在六九七一仓库建设集养老保健、观光旅游、休闲养生、生态居住、度假娱乐、体验自然、多位一体的大型保健养老项目。</t>
  </si>
  <si>
    <t>全州中凯投资有限公司</t>
  </si>
  <si>
    <t>全州湘源小镇建设项目</t>
  </si>
  <si>
    <t>选址位于县饼干厂、党校周边，用地110多亩，总建筑面积约20万平方米。</t>
  </si>
  <si>
    <t>桂林德泽实业投资有限公司</t>
  </si>
  <si>
    <t>全州县东门大桥拆除重建项目</t>
  </si>
  <si>
    <t>拆除重修大桥长度290.57米。</t>
  </si>
  <si>
    <t>全州县城市管理局</t>
  </si>
  <si>
    <t>全州县粤桂纸业有限公司技改及搬迁项目</t>
  </si>
  <si>
    <t>整体搬迁及技改15万吨机制纸生产线。</t>
  </si>
  <si>
    <t>全州县粤桂纸业有限公司</t>
  </si>
  <si>
    <t>全州县福建勇达食品有限公司项目</t>
  </si>
  <si>
    <t>规划总用地100亩，建设机械化屠宰基地、生猪待宰栏、自动化分割及包装车间、除酸间、冷冻库、急冻库、肉制品加工生产车间及环保等设施。</t>
  </si>
  <si>
    <t>福建龙岩市永定区勇达食品有限公司</t>
  </si>
  <si>
    <t>全州县第二水厂取水自流管迁移工程</t>
  </si>
  <si>
    <t>计划建设双线DN800管网9.24公里，取水头部2个，泵站一座。</t>
  </si>
  <si>
    <t>全州县国盛投资公司</t>
  </si>
  <si>
    <t>全州县金桂福山茶油有限公司项目</t>
  </si>
  <si>
    <t>租赁高标准厂房，压榨生产山茶油。</t>
  </si>
  <si>
    <t>全州县金桂福山茶油有限公司</t>
  </si>
  <si>
    <t>广西全州县沛明翔矿业有限公司建设项目</t>
  </si>
  <si>
    <t>规划用地15亩，购原材料采用新工艺技术年提纯低晶位锰矿15万吨，建设一条生产线。</t>
  </si>
  <si>
    <t>全州县沛明翔矿业有限公司</t>
  </si>
  <si>
    <t>全州县福湘源食品有限公司</t>
  </si>
  <si>
    <t>一期建设年加工0.5万吨鲜湿米粉生产线4条，二期建设年加工1万吨盒装米粉生产线2条。</t>
  </si>
  <si>
    <t>桂林佳家爱包装有限公司项目</t>
  </si>
  <si>
    <t>是一家从事食品饮料包装、电子电器包装、医疗产品包装、农副产品包装、陶瓷产品包装、海产品包装制造及销售纸包装的印刷企业。</t>
  </si>
  <si>
    <t>桂林佳家爱包装有限公司</t>
  </si>
  <si>
    <t>全州状元世家</t>
  </si>
  <si>
    <t>项目总用地约187亩，进行房地产开发。</t>
  </si>
  <si>
    <t>东舜集团</t>
  </si>
  <si>
    <t>全州县青山口风电场项目（全州地块）</t>
  </si>
  <si>
    <t>安装3000千瓦风机20台，装机容量6万千瓦。</t>
  </si>
  <si>
    <t>国电全州优能公司</t>
  </si>
  <si>
    <t>桂林亚璘电子科技有限公司项目</t>
  </si>
  <si>
    <t>租工业集中区的标准厂房4楼，面积2000平方米，4条生产线，电视数据连接加工线生产。目标明年达到2000万销售额，逐渐达到5000万销售额，员工目标达到1000人。</t>
  </si>
  <si>
    <t>东莞亚璘电子科技有限公司</t>
  </si>
  <si>
    <t>广西全州县桂北粮食仓储物流中心项目</t>
  </si>
  <si>
    <t>建设日产480吨粮食烘干中心、日产600吨大米加工厂、物流仓库等配套设施，总建筑面积10.9万平方米。</t>
  </si>
  <si>
    <t>广西全州国家粮食储备库</t>
  </si>
  <si>
    <t>广西优食客食品有限公司全州分公司煲仔饭投产项目</t>
  </si>
  <si>
    <t>使用面积7700平方米，共建设12条生产线。专注于“舌味源”系列产品的生产和加工，项目建成后可形成工业产值1.5亿元，实现税收300万元。</t>
  </si>
  <si>
    <t>广西优食客食品有限公司</t>
  </si>
  <si>
    <t>桂林赐佳鞋业厂区建设项目</t>
  </si>
  <si>
    <t>总体规划标准厂房建筑面积156160平方米，其中厂房建筑面积116370平方米、研发楼4000平方米，员工宿舍及餐厅34450平方米，门卫室180平方米，雨水回收池消防水泵房1160平方米。</t>
  </si>
  <si>
    <t>愽特国际有限公司</t>
  </si>
  <si>
    <t>全州碧桂园（城北新区D8地块）</t>
  </si>
  <si>
    <t>商业、住宅建筑总面积:222781.03平方米。</t>
  </si>
  <si>
    <t>碧桂园集团</t>
  </si>
  <si>
    <t>全州文源学府</t>
  </si>
  <si>
    <t>用地面积20.5万平方米，其中商业配套1.9万平方米、住宅18.46万平方米、其他0.14万平方米。</t>
  </si>
  <si>
    <t>全州盛泰市场开发有限责任公司</t>
  </si>
  <si>
    <t>全州县福达汽车零部件有限公司二期</t>
  </si>
  <si>
    <t>新建一条生产线，生产发动机高强度系列螺栓、汽车车桥车架螺栓、U型螺栓、工程机械螺栓等。</t>
  </si>
  <si>
    <t>全州县福达汽车零部件有限公司</t>
  </si>
  <si>
    <t>全州县加油站建设项目</t>
  </si>
  <si>
    <t>在县城和乡镇规划范围建设6座加油站。</t>
  </si>
  <si>
    <t>全州鼎润石化有限公司、中民优能(广西)投资有限公司</t>
  </si>
  <si>
    <t>全州县人武部营房建设项目</t>
  </si>
  <si>
    <t>总用地面积26667.46平方米，总建筑面积8647.19平方米，底层占地面积2000平方米，容积率0.45，建筑密度11%，绿化率45%。</t>
  </si>
  <si>
    <t>全州县人民武装部</t>
  </si>
  <si>
    <t>全州联晨国际商贸物流城（一期）</t>
  </si>
  <si>
    <t>项目规划用地面积约为150亩，总建筑面积约15万平方米，该项目设有商贸市场、电子商务两大板块，整个商贸城由汽车汽贸、装饰材料、电子孵化、仓储物流、公寓式酒店等市场业态组成。</t>
  </si>
  <si>
    <t xml:space="preserve">香港联海集团有限公司 </t>
  </si>
  <si>
    <t>全州县辉瑜生物质成型燃烧有限公司建设项目</t>
  </si>
  <si>
    <t>1.建设年产10万吨生物质燃料生产线；
2.建设厂房、仓库、办公楼等设施，总建筑面积12000平方米。</t>
  </si>
  <si>
    <t>全州县辉瑜生物质成型燃烧有限公司</t>
  </si>
  <si>
    <t>桂林绿缘农业开发有限责任公司项目</t>
  </si>
  <si>
    <t>规划用地500亩，养殖、种植、食品加工厂及现代特色农业休闲、观光、产业一体化。</t>
  </si>
  <si>
    <t>桂林绿缘农业开发有限责任公司</t>
  </si>
  <si>
    <t>全州县安和镇龙井“小九寨沟”特色美丽乡村小镇</t>
  </si>
  <si>
    <t>规划面积约25000亩。以龙井“小九寨沟”特色美丽乡村的旅游资源禀赋为导向，打造集休闲、养生、现代特色农产业、村落民风民宿等于一体的美丽乡村特色小镇。</t>
  </si>
  <si>
    <t>桂林市浩翔投资有限公司</t>
  </si>
  <si>
    <t>全州县长盛碳素厂</t>
  </si>
  <si>
    <t>规划用地20亩，生产冶炼专用碳素等。</t>
  </si>
  <si>
    <t>全州县天湖米粉产业园基础设施项目</t>
  </si>
  <si>
    <t>第一期规划土地面积375亩，完善相关配套设施。</t>
  </si>
  <si>
    <t>全州县盛源投资管理有限责任公司</t>
  </si>
  <si>
    <t>全州县鑫晶琳食品有限公司项目</t>
  </si>
  <si>
    <t>建设年加工6万吨优质大米生产线一条；年加工6万吨精制大米生产线一条；年加工4万吨干米粉生产线一条。</t>
  </si>
  <si>
    <t>全州县鑫晶琳食品有限公司</t>
  </si>
  <si>
    <t>桂林百里香食品有限公司项目</t>
  </si>
  <si>
    <t>规划地50亩，建设年产4万吨营养米粉。</t>
  </si>
  <si>
    <t>桂林百里香食品有限公司</t>
  </si>
  <si>
    <t>全州咸水虹桥米业有限公司</t>
  </si>
  <si>
    <t>规划用地60亩，年加工大米6万吨，厂房、大米加工生产线、储存等附属设施建设。</t>
  </si>
  <si>
    <t>全州县镇湘塔公园</t>
  </si>
  <si>
    <t>公园规划面积172714平方米，建筑面积10043.8平方米，绿化面积121064.5平方米，铺装面积41605.7平方米，绿化率70.1%。</t>
  </si>
  <si>
    <t>全州县城北新区管理委员会</t>
  </si>
  <si>
    <t>全州县永岁镇小城镇建设项目</t>
  </si>
  <si>
    <t>集镇道路建设9条，总长6206.32米，市民广场项目占地5500平方米，中心幼儿园建设面积7892.81平方米，客运站、绿化亮化工程，总面积21202平方米，包括建筑、道路、电气工程等。</t>
  </si>
  <si>
    <t>全州县永岁镇人民政府</t>
  </si>
  <si>
    <t>全州县城小街小巷老旧小区综合改造项目</t>
  </si>
  <si>
    <t>计划对风坡路、滨江西路、东岳路东段、新汽车站西路、城南滨江西路、全石支路、全石路（三板桥到禅方药业）、菱角塘市场、综合大市场、玉龙新都花园、凤凰花园、龙腾花苑等进行改造。</t>
  </si>
  <si>
    <t>全州县全州镇人民政府</t>
  </si>
  <si>
    <t>全州县工业园区基础建设</t>
  </si>
  <si>
    <t>规划用地15000亩，3万平方米标准厂房、公租房建设、园区大道等厂区基础设施建设等。</t>
  </si>
  <si>
    <t>全州县工业园区管委会</t>
  </si>
  <si>
    <t>全州县城北新区基础设施建设项目</t>
  </si>
  <si>
    <t>主要建设路网、路灯、给排水、文化中心、市民活动中心绿化等项目。</t>
  </si>
  <si>
    <t>全州县远锋新天地项目</t>
  </si>
  <si>
    <t>商住一体，建筑面积85183.92平方米。</t>
  </si>
  <si>
    <t>全州远峰项目投资有限公司</t>
  </si>
  <si>
    <t>全州县名门世家</t>
  </si>
  <si>
    <t>高端精品高层居住小区、商业广场，建筑面积为26万平方米。</t>
  </si>
  <si>
    <t>东丰国际大酒店</t>
  </si>
  <si>
    <t>规划用地30亩，设计建设19层星级宾馆。</t>
  </si>
  <si>
    <t>桂林东丰国际大酒店有限公司</t>
  </si>
  <si>
    <t>全州县金融大厦</t>
  </si>
  <si>
    <t>规划用地20亩，建设金融大厦综合大楼。</t>
  </si>
  <si>
    <t>广西全州农村合作银行</t>
  </si>
  <si>
    <t>全州亿都国际商贸城</t>
  </si>
  <si>
    <t>规划用地122.38亩，建设建筑面积174200平方米的综合批发市场。</t>
  </si>
  <si>
    <t>全州县工业和信息化局</t>
  </si>
  <si>
    <t>全州县城北新区义务教育学校</t>
  </si>
  <si>
    <t>初中校舍建筑面积45318平方米，小学校舍建筑面积36820平方米，幼儿园部校舍17200平方米。</t>
  </si>
  <si>
    <t>全州县教育局</t>
  </si>
  <si>
    <t>桂北乡愁家园及沿灌江步道建设项目</t>
  </si>
  <si>
    <t>博物馆核心区消防、绿化、水电、亮化、无线网络覆盖、陈列馆布展、停车场建设、路面硬化、健康步道等基础设施建设。</t>
  </si>
  <si>
    <t>桂北思源民俗博物馆</t>
  </si>
  <si>
    <t>全州县湘江战役红色旅游遗址群建设项目</t>
  </si>
  <si>
    <t>位于才湾镇觉山铺村，距全州县城15公里，规划范围3000亩，主要建设纪念广场、纪念碑、英雄名录墙、英雄浮雕墙、阻击战场遗址保护与部分复原、易荡平等烈士碑林及纪念园其它基础服务设施。</t>
  </si>
  <si>
    <t>全州县红色文化传承中心</t>
  </si>
  <si>
    <t>桂林国际茶花谷生态休闲旅游</t>
  </si>
  <si>
    <t>规划用地1000余亩的绿化苗木种植基地，建设道路、水电、餐饮等基础设施。</t>
  </si>
  <si>
    <t>桂林煜皓生态农业科技有限公司</t>
  </si>
  <si>
    <t>广西主要支流湘江治理工程全州县城区防洪治理工程</t>
  </si>
  <si>
    <t>新建防洪堤总长9.45千米，新建护岸总长11.4千米，沿堤（岸）共布置7座排水涵洞、25座排水涵管、1座排水箱涵等。</t>
  </si>
  <si>
    <t>全州县水利局</t>
  </si>
  <si>
    <t>全州县通村通达路网及20户以上自然村通村道路硬化工程</t>
  </si>
  <si>
    <t>完成16条通村公路硬化道路145.5公里及自然村硬化道路1369公里。</t>
  </si>
  <si>
    <t>全州县北门社区棚户区改造香江汇项目</t>
  </si>
  <si>
    <t>新建两个小区，棚户区拆迁改造，棚户区安置约1800户。</t>
  </si>
  <si>
    <t>全州县城投有限公司</t>
  </si>
  <si>
    <t>全州县城北新城区棚户区改造项目</t>
  </si>
  <si>
    <t>新征土地900亩；拆迁安置约830户、新建4、5、6、7、10队分三个区安置，用地面积约430亩；完成迁坟工作。</t>
  </si>
  <si>
    <t>全州县绍水镇集镇改造提升项目</t>
  </si>
  <si>
    <t>道路硬化、绿化、亮化及房屋改造；分三期建设农贸市场综合体建设。</t>
  </si>
  <si>
    <t>全州县绍水镇人民政府</t>
  </si>
  <si>
    <t>全州县城乡建设用地增减挂钩项目</t>
  </si>
  <si>
    <t>规划用地面积约780公顷，实施土地平整、田间道路、农田水利、其他等工程。</t>
  </si>
  <si>
    <t>全州县自然资源局</t>
  </si>
  <si>
    <t>全州县县域智慧化项目</t>
  </si>
  <si>
    <t>全州县建设蚂蚁金服新型智慧城市项目所需要的全州县县域平台，在平台里接入互联网+政务服务、普惠金融、信用县域等智慧城市项目内容。</t>
  </si>
  <si>
    <t>桂林兴杭网络科技有限公司</t>
  </si>
  <si>
    <t>全州县体育中心</t>
  </si>
  <si>
    <t>规划用地7000平方米，建筑面积8200平方米。</t>
  </si>
  <si>
    <t>桂北农场果蔬加工仓储冷链物流中心项目</t>
  </si>
  <si>
    <t>规划用地106亩，建筑面积43500平方米，有钢架结构厂房、多功能水果加工生产线及电子商务楼、成品包装展示厅、检测化验室、技术培训室；冷库、仓储及物流交易等设施。</t>
  </si>
  <si>
    <t>广西农垦国有桂北农场</t>
  </si>
  <si>
    <t>全州县市民服务中心</t>
  </si>
  <si>
    <t>规划用地26000平方米，总建筑面积28000平方米。</t>
  </si>
  <si>
    <t>全州县渡改桥项目</t>
  </si>
  <si>
    <t>完成建设四座桥，分别为庙头李家、两河源东、凤凰凤凰嘴及桥渡大桥建设。</t>
  </si>
  <si>
    <t>桂林半岛国际大酒店及湘江壹号小区项目</t>
  </si>
  <si>
    <t>项目用地27823.43.平方米，建筑面积83330.34平方米。建设星级宾馆、12栋商住楼及相关配套设施。</t>
  </si>
  <si>
    <t>全州咸亨置业有限公司</t>
  </si>
  <si>
    <t>全州荣和园项目</t>
  </si>
  <si>
    <t>规划用地36亩，总建筑99800平方米。</t>
  </si>
  <si>
    <t>全州卓峻房地产开发有限公司</t>
  </si>
  <si>
    <t>湘源文化公园暨文化长廊建设项目（一期）</t>
  </si>
  <si>
    <t>规划用地305亩（南区），含三大古建筑。</t>
  </si>
  <si>
    <t>桂北世纪城建设项目</t>
  </si>
  <si>
    <t>建筑面积为50万平方米高端精品高层居住小区、商业广场、综合体5万平方米。</t>
  </si>
  <si>
    <t>全州县东舜置业有限公司</t>
  </si>
  <si>
    <t>广西区农发办农业综合开发特色村镇试点项目</t>
  </si>
  <si>
    <t>围绕农业综合开发特色村镇试点建设；积极推进高标准农田建设，做精做强优势特色产业；推进农村人居环境治理和美丽乡村建设，加快田园化改造，推进农业清洁生产，加强农业环境治理和生态保护，完善咸水基本公共服务水平，扎实推进脱贫攻坚。</t>
  </si>
  <si>
    <t>全州县咸水镇人民政府</t>
  </si>
  <si>
    <t>灌江大桥及湘山大道建设项目</t>
  </si>
  <si>
    <t>建设桥长220.56米、桥面宽度29米、跨径为30米的预应力混凝土T梁桥，新建宽约46米、长1.3千米的湘山大道。</t>
  </si>
  <si>
    <t>全州县面条厂、面粉厂拆迁改建建设项目</t>
  </si>
  <si>
    <t>房屋拆迁，土地出让，安置房、商住房建设。</t>
  </si>
  <si>
    <t>全州县粮食和物资储备局</t>
  </si>
  <si>
    <t>全州县全街项目</t>
  </si>
  <si>
    <t>商住一体，建筑面积35000平方米。</t>
  </si>
  <si>
    <t>桂林星虹投资发展有限公司</t>
  </si>
  <si>
    <t>全州县大碧头旅游开发建设项目（一期）</t>
  </si>
  <si>
    <t>建设观光旅游、休闲度假、商务、养生等。</t>
  </si>
  <si>
    <t>桂林市信昌投资有限公司</t>
  </si>
  <si>
    <t>桂林全州医疗废物集中处置项目</t>
  </si>
  <si>
    <t>建设面积13500平方米。</t>
  </si>
  <si>
    <t>桂林全州县众利达环境治理科技有限公司</t>
  </si>
  <si>
    <t>全州县城西高中</t>
  </si>
  <si>
    <t>学校规模80班，原校区面积53亩，置换新增土地57.03亩，保留建筑面积12901.26平方米，新建校舍53658平方米及配套附属工程建设。</t>
  </si>
  <si>
    <t>天湖国际高山生态旅游度假区（一期）</t>
  </si>
  <si>
    <t>完成景区景点配套设施、宾馆、高山休闲旅游等。</t>
  </si>
  <si>
    <t>桂林首科鑫福海生态旅游开发有限公司</t>
  </si>
  <si>
    <t>全州县万景·时代广场建设工程项目（老汽车站片工区改造）</t>
  </si>
  <si>
    <t>建筑面积98004.31平方米。</t>
  </si>
  <si>
    <t>全州县万景房地产开发有限公司</t>
  </si>
  <si>
    <t>全州县委党校搬迁项目</t>
  </si>
  <si>
    <t>县委学校整体搬迁到新区，规划20亩地。</t>
  </si>
  <si>
    <t>全州县委党校</t>
  </si>
  <si>
    <t>界首农产品深加工物流交易园</t>
  </si>
  <si>
    <t>计划总投资15亿元，建设一个集农产品信息发布、展示、销售、电商、物流、批发零售、仓储冷链、加工包装、农产品深加工、综合服务等产城一体的综合性农产品交易中心。</t>
  </si>
  <si>
    <t>广西农村投资集团</t>
  </si>
  <si>
    <t>华江瑶族乡旅游二级公路（省道S202线至华江至高寨段）</t>
  </si>
  <si>
    <t>项目路线起点位于锐炜村落林口附近接省道S202线，终点位于高寨村接猫儿山景区停车场，路线全长约25.338千米。该项目拟建为二级公路等级，设计速度40千米/小时，路基宽度8.5-12米，路面为满铺沥青混凝土。主要建设内容包括路基、路面、桥涵、安全防护等工程。</t>
  </si>
  <si>
    <t>兴安县交通运输局</t>
  </si>
  <si>
    <t>兴安县溶江特色小镇项目</t>
  </si>
  <si>
    <t>主要以特色产业引擎核与旅游吸引核为中心，依托通用航空产业区打造产业延伸、居住发展与社区配套的特色小镇。依托盐铺老街文化休闲旅游区，以该地最繁盛时期的明清桂北田园古镇为背景，以文化体验、回归乡野为特色，以“轻旅行、慢生活、深体验、全健康”为亮点，集农业休闲、文化体验、生态度假、康体养生等功能于一体的文化休闲旅游度假区。</t>
  </si>
  <si>
    <t>兴安县溶江镇人民政府</t>
  </si>
  <si>
    <t>兴安县人民医院医技病房楼</t>
  </si>
  <si>
    <t>项目建筑占地面积1080平方米，新建一栋医技病房楼，总建筑面积14040平方米，其中：地下一层，地上十二层。</t>
  </si>
  <si>
    <t>兴安县人民医院</t>
  </si>
  <si>
    <t>特变电工兴安县风电基地</t>
  </si>
  <si>
    <t>白石风电10万千瓦、大界岭风电10万千瓦、文明分散式2万千瓦、茗田分散式1万千瓦风电项目，共装机21万千瓦风电及配套设施。</t>
  </si>
  <si>
    <t>特变电工广西兴安风电有限公司</t>
  </si>
  <si>
    <t>兴安县县城东环、南环路</t>
  </si>
  <si>
    <t>建设26米宽，双向四车道一级道路10公里（含湘江二桥）。</t>
  </si>
  <si>
    <t>凤形山风电场</t>
  </si>
  <si>
    <t>凤形山风电场15万千瓦。</t>
  </si>
  <si>
    <t>国家电投集团广西兴安风电有限公司</t>
  </si>
  <si>
    <t>中国兴安湘江红色文化旅游暨城乡一体化综合改革示范区项目</t>
  </si>
  <si>
    <t>规划用地2500亩，建设用地约300亩；以湘江战役红色文化元素为主切入口，打造投资产值均过百亿的现代化“双百”县域经济开发示范区、广西百亿级文旅工程、中国首屈一指的红色旅游示范区、国家长征文化主题公园示范区、城乡一体化乡村振兴国家样版。一轴：以湘江灵渠一线为轴；两翼：湘江灵渠东西两岸；三产：文化旅游、健康养生、生态农业；四区：红色文化旅游区、健康产业科技园区、度假康养生活区、现代农业示范区。其中一期湘江河湾剧场及大型实景演出《突破湘江》主要建设内容：大型实景演出《突破湘江》、长征记忆纪念园、5D沉浸式长征实景体验园、新长征荣誉殿堂、新长征营地、中国青少年长征文化教育基地、中国老干部长征文化教育基地、长征学院等。</t>
  </si>
  <si>
    <t>广西广投健康产业集团有限公司、广西新影响文化投资集团有限公司</t>
  </si>
  <si>
    <t>兴安县竹木产业园</t>
  </si>
  <si>
    <t>项目计划占地面积168.6亩，主要为林产品加工，以胶合板生产为主，带动兴安县竹产品加工。包括多层木地板基材、多层家具板、多层生态板、细木工生态板、建筑模板、竹胶合板、竹木地板、竹木拼板、集成材、饰面板、各种线条等生产加工企业。</t>
  </si>
  <si>
    <t>兴安县中骏祥科技有限公司</t>
  </si>
  <si>
    <t>兴安县中医院搬迁项目</t>
  </si>
  <si>
    <t>总建筑面积为21839平方米，其中：中医保健、医疗业务用房及附属用房18903平方米，地下车库3000平方米。配套建设道路、绿化、给排水、供电、消防附属设施。</t>
  </si>
  <si>
    <t>兴安县卫生健康局</t>
  </si>
  <si>
    <t>广西兴安县上桂峡水库扩容、灌溉、补水工程</t>
  </si>
  <si>
    <t>大坝加高至81米，总库容0.7205亿立方米；新建引水隧洞576米，洞径3.5米；新建电站厂房及升压站：增加发电装机容量6660千瓦，增加平均发电量2051万千瓦·时；灌区续建改造：防渗衬砌渠道119千米，新建隧洞1千米，维修渠系建筑物238处。</t>
  </si>
  <si>
    <t>兴安县水利局</t>
  </si>
  <si>
    <t>灵渠（南渠）三期修缮工程</t>
  </si>
  <si>
    <t>星桥到黄龙堤段，约8.1公里，渠两岸十米范围内环境整治，渠道清淤，陡门、码头、堰坝、驳岸等的维修。</t>
  </si>
  <si>
    <t>兴安县灵渠管理处</t>
  </si>
  <si>
    <t>乐满地文化旅游康养综合体项目</t>
  </si>
  <si>
    <t>以乐满地主题度假世界为核心提升改造，引入养生康养、国际教育、主题旅游、文化产业等业态，打造大健康、大旅游、大文化的综合性项目，助力桂林及兴安旅游产业升级。</t>
  </si>
  <si>
    <t>华夏幸福公司</t>
  </si>
  <si>
    <t>中国能建集团生物质热电联产项目</t>
  </si>
  <si>
    <t>项目规划容量拟定为4×30兆瓦，总投资约13亿元，分两期建设。一期约2×30兆瓦，计划投资约7亿元人民币。</t>
  </si>
  <si>
    <t>北京华汇生态科技建材项目</t>
  </si>
  <si>
    <t>项目规划用地100亩，主要进行人造大理石生产及矿粉深加工，拟建设高端生态环保装饰、建筑材料生产线及配套设施，年产1200万平方米人造岗石等环保科技复合材料，年产值达12亿元，年税收预计达2亿元。</t>
  </si>
  <si>
    <t>北京华汇企业集团公司</t>
  </si>
  <si>
    <t>兴安县南桂豪庭项目</t>
  </si>
  <si>
    <t>规划总用地面积20396.54平方米，总建筑面积82684.24平方米，共6栋建筑，计容面积67306.16平方米，容积率3.2，建筑密度34.76%，绿地率30.00%，建筑层数≤23层，建筑高度≤75米，车位比1：1.1，主要建设商业住宅楼小区及配套设施、地下室等。</t>
  </si>
  <si>
    <t>桂林兴信投资有限公司</t>
  </si>
  <si>
    <t>塑料汽车配件研发生产项目</t>
  </si>
  <si>
    <t>项目计划落地桂兴村工业园区，拟用地总规模约15.4亩，总建筑面积12175平方米，主要建设一栋二层生产车间、一栋二层仓库、一栋五层科技研发中心楼、一栋六层职工宿舍以及配套巷道工程、给排水工程、供电工程等。</t>
  </si>
  <si>
    <t>桂林灵通科技有限公司</t>
  </si>
  <si>
    <t>大型实景演出《突破湘江》暨中国兴安新长征文化园项目</t>
  </si>
  <si>
    <t>规划控制用地2500亩，建设用地约370亩，规划建设一个核心三大片区。
1.大型实景演出《突破湘江》（湘江河湾剧场、剧场配套用房、演出办公楼、演员宿舍楼等）；
2.旅游综合服务区（游客服务中心、旅游商业街、生态停车场等）；
3.长征文化爱国主义教育基地（长征记忆纪念园、长征实景体验园、新长征荣誉殿堂、新长征营地、中国青少年长征文化教育营地等）；
4.幸福田园乡村振兴示范基地（稻田博物馆、民居博物馆、稻田学校、田园工房、稻田酒店、健康家园民宿聚落等）。</t>
  </si>
  <si>
    <t>兴安县新征程文化旅游投资有限公司</t>
  </si>
  <si>
    <t>兴安县红军长征国家文化公园项目</t>
  </si>
  <si>
    <t>1.红色文化培训中心规划总建筑面积33683平方米；
2.红军长征文化公园（地球上的红飘带）；
3.红军文化街规划总建筑面积16000平方米。</t>
  </si>
  <si>
    <t>广西灵渠胜地文化旅游投资发展有限公司</t>
  </si>
  <si>
    <t>兴安风电公司生产与工程用房项目</t>
  </si>
  <si>
    <t>项目用地面积13.89亩，拟规划4栋楼及1个室外篮球场，1号楼为办公楼，2号楼为综合楼，3号楼为食堂及活动中心，4号楼为技术监督中心，总建筑面积约13000平方米。</t>
  </si>
  <si>
    <t>中国健康好乡村项目（华江桐子坪）</t>
  </si>
  <si>
    <t>建设内容包括：忘忧谷区域的改扩建和提升，桐子坪现有村庄内建筑物的外立面整体设计、村庄内部设施、民宅功能的改造，以及山地、田地的统一规划和使用。通过项目建设让瑶族的文化得以体现和传播，让村庄的整体视觉效果更美观，让村民的生活更富裕。区域内规划建筑主要有：野生中药材博物馆、瑶族文化展示园、图书馆、康养基地接待中心、茶室等。</t>
  </si>
  <si>
    <t>兴安县华江瑶族乡人民政府</t>
  </si>
  <si>
    <t>郁笙电子（台资）广西兴安投资项目</t>
  </si>
  <si>
    <t>生产电子产品及零配件、电子元器件、电子专用模具、通讯设备及零配件。</t>
  </si>
  <si>
    <t xml:space="preserve">桂林郁笙电子科技有限公司    </t>
  </si>
  <si>
    <t>兴安县委党校搬迁工程项目</t>
  </si>
  <si>
    <t>主要建设内容包括教学综合楼、图书馆、教师公寓、学员公寓、食堂、体育馆、室外文体活动场地等土建工程，配套建设相应的消防、电气、弱电、室内给排水等安装工程以及室外给排水、校园道路硬化及校园绿化工程等附属设施工程。规划占地面积30亩，规划总建筑面积7600平方米。其中教学综合楼2000平方米、图书馆500平方米、教师公寓600平方米、学员公寓3600平方米、食堂400平方米、室内体育馆500平方米。规划室外文体活动场地面积1000平方米。</t>
  </si>
  <si>
    <t>中共兴安县委党校</t>
  </si>
  <si>
    <t>兴安县铜锣湾广场项目</t>
  </si>
  <si>
    <t>拟在兴安打造一座现代化高标准新的城市中心，集五星级酒店、商业写字楼、商业步行街、集中商业、居住、展览、观光、餐饮、会议、文娱等智慧化新城，形成多功能协同配套的高效率建筑群落。项目总投资约36亿元，分三期开发建设，一期项目用地200亩，投资10亿元。</t>
  </si>
  <si>
    <t>香港铜锣湾集团</t>
  </si>
  <si>
    <t>兴安县水系连通及农村水系综合整治工程</t>
  </si>
  <si>
    <t>项目规划兴安县湘江、漓江水系流域的主要河流的水系连通，河道清障、清淤疏浚、岸坡整治、水源涵养与水土保持、河湖管护等多项水利措施，以河流水系为脉络，以村庄为节点，打造具有地方特色的县域综合治水样板。项目初步规划综合整治河道45.4千米，其中新建生态型护岸65千米，新建堤防2.4千米，河道疏浚26.4千米等。</t>
  </si>
  <si>
    <t>兴安县水利工程管理站</t>
  </si>
  <si>
    <t>华江九寨项目</t>
  </si>
  <si>
    <t>“华江九寨”民宿村建设项目地处猫儿山老山界脚下，包含高寨、李家田、塘坊边（青殿）、梁家寨、鸭塘、潘家寨、凤凰寨、大浪、东岭等红军长征经过的九个自然村，总户数350户，进行特色民宿风貌改造、亮化绿化、连村道路建设、给排水管网维修、污水管网、特色景观改造建设及长征红色文化暨长征精神教育基地，红色文化展示、氛围营造及配套设施建设等。</t>
  </si>
  <si>
    <t>阿里巴巴农业产业带云仓项目</t>
  </si>
  <si>
    <t>建成桂北农副产品加工及销售信息化中心，日均加工量达60万斤，依托于阿里平台，进行农副产品加工，销售，信息发布，互联网电商培训。</t>
  </si>
  <si>
    <t>桂林兴安县果多丰农业科技有限公司</t>
  </si>
  <si>
    <t>广西亚汇电力设备有限公司项目</t>
  </si>
  <si>
    <t>建成投产后将年产80000吨热镀各类线路器材铁件及35000吨各类电力、通信线路器材，产值达2亿元，可创外汇6000万元，创税2600万元，同时可解决 280余人就业。</t>
  </si>
  <si>
    <t>广西亚汇电力设备有限公司</t>
  </si>
  <si>
    <t>兴安湘韵·滨江花苑项目</t>
  </si>
  <si>
    <t>拟建建筑面积约40万平方米的商住小区及其相关配套实施。</t>
  </si>
  <si>
    <t>兴安县盛全投资有限公司</t>
  </si>
  <si>
    <t>兴安隆元建材生产项目</t>
  </si>
  <si>
    <t>总投资5000万元已建一条年产12万吨和一条年产8万吨共20万吨的新型节能环保窑，年产2含氧化钙、轻氧化钙25万吨，年产值1.5亿元，</t>
  </si>
  <si>
    <t>兴安隆元建材有限公司</t>
  </si>
  <si>
    <t>兴安县江河新型建材生产项目</t>
  </si>
  <si>
    <t>占地34.6亩，投资约5000万元，建新型节能环保窑生产线2条，大型雷蒙机生产线6条，年产氧化钙、氢氧化钙产品18万吨，年产值1.1亿元。</t>
  </si>
  <si>
    <t>兴安县百利氧化钙粉厂（江和新型建材有限责任公司）</t>
  </si>
  <si>
    <t>兴安县玉环汽车部件产业园</t>
  </si>
  <si>
    <t>产业园拟引进“汽车部件”产业链的生产企业及配套企业100家，以产品的展示、设计、商务、物流及生活“五位一体”的总部经济基地。项目规划面积1700亩，第一期约200亩，入园企业10—15家；第二期约500亩，入园企业20—30家；第三期约500亩，入园企业20—30家；第四期约500亩，入园企业20—30家。主要进行包括铸造、锻造、设备制造、机械制造、表面处理、橡塑制品和汽车用品及零部件生产等相关产业的生产基地。</t>
  </si>
  <si>
    <t>台州兆王机械有限公司</t>
  </si>
  <si>
    <t>兴安县财神庙历史文化街区项目</t>
  </si>
  <si>
    <t>总用地面积20亩。项目充分挖掘历史文化，重现秦汉文化建筑风貌，建设休闲娱乐区、餐饮区、小吃酒吧区、工艺品区。</t>
  </si>
  <si>
    <t>兴安县住房城乡建设局</t>
  </si>
  <si>
    <t>桂林阳雀国际温泉旅游度假区项目</t>
  </si>
  <si>
    <t>项目占地约10486亩，以温泉养生为核心，以瑶族文化为主题，以瑶浴养生、瑶医康养为特色，以猫儿山、老山界为景区背景，以国家级旅游度假区为创建目标，通过农旅结合带动华江竹林经济产业，弘扬老山界红色文化、瑶族民族文化，贯彻实施乡村振兴战略，将项目打造成一个集温泉康养、红色教育、文化体验、水上游乐、生态观光和养生度假为一体的广西领先、国内一流、国际水准的国际温泉旅游度假目的地。</t>
  </si>
  <si>
    <t>桂林盛茂旅游发展有限公司</t>
  </si>
  <si>
    <t>兴安县城乡建设用地增减挂钩项目</t>
  </si>
  <si>
    <t>项目含22个子项目，总面积共计684.95公顷（10274.25亩)，涉及全县10个乡镇、113个行政村、1100多个自然村。</t>
  </si>
  <si>
    <t>兴安县自然资源局</t>
  </si>
  <si>
    <t>兴安县新型金属材料生产项目（乾昭）</t>
  </si>
  <si>
    <t>拟投资建设铝单板制造、金属制造、新材料研发等新型金属材料生产项目，占地面积约50亩，新建生产及办公用房4.9万平方米，包括开料车间、钣金车间、仓库、喷涂车间，设计生产规模年经营额3亿元人民币。</t>
  </si>
  <si>
    <t>江苏乾昭新材料有限责任公司</t>
  </si>
  <si>
    <t>兴安县乡村振兴“百千工程”</t>
  </si>
  <si>
    <t>以农村环境为切入点，以宜居乡村、幸福乡村为基本标准，实施乡村振兴五大目标，突出特色。在100个自然村屯作示范，在1000个自然村屯实施环境整治。</t>
  </si>
  <si>
    <t>兴安县乡村办</t>
  </si>
  <si>
    <t>兴安县碳酸钙精深加工新型材料产业园项目</t>
  </si>
  <si>
    <t>整合80余家矿石企业，在严关古龙洞和界屋坪规划建设一个占地600亩的新型环保绿色矿粉产业园。一期项目占地100亩，矿粉年产量达60万吨。</t>
  </si>
  <si>
    <t>兴安县严关镇人民政府</t>
  </si>
  <si>
    <t>桂林兴安老山界红色生态旅游综合开发项目</t>
  </si>
  <si>
    <t>项目建设总用地面积为278.6亩，总建筑面积为9万平方米。包括红色旅游及生态旅游开发、旅游配套服务及基础设施配套工程建设。</t>
  </si>
  <si>
    <t>桂林兴安云顶大酒店有限公司</t>
  </si>
  <si>
    <t>兴安县城市棚户区改造项目</t>
  </si>
  <si>
    <t>规划改造21个片区、棚改3000户。重点推进下水垌、蒋家村、北街里、原财政局、凤凰坡、汽车站6个片区。</t>
  </si>
  <si>
    <t>兴安县碧桂园房地产开发项目</t>
  </si>
  <si>
    <t>规划用地面积28852.2平方米，建筑占地面积6482.87平方米，总建筑面积102066.46平方米（1#-11#楼共10栋，其中1#分为两个单元：1#A、1#B），计容面积86556平方米，容积率3.00，建筑密度22.47%，绿地率30.1%，建筑层数≤18层，建筑高度≤54米。主要建设商业住宅楼小区及配套设施、地下室等。</t>
  </si>
  <si>
    <t>兴安碧桂园房地产开发有限公司</t>
  </si>
  <si>
    <t>兴安县彰泰学府</t>
  </si>
  <si>
    <t>规划用地面积39071平方米，建筑占地面积10064.65平方米，总建筑面积244187.016平方米（1#-12#楼共11栋），计容面积203168.75平方米，容积率5.2，建筑密度25.76%，绿地率30%，建筑层数≤34层，建筑高度≤99.9米。主要建设商业住宅楼小区、幼儿园及配套设施、地下室等。</t>
  </si>
  <si>
    <t>兴安弘彰房地产开发有限公司</t>
  </si>
  <si>
    <t>兴安县欧亚·西城国际房地产建设项目</t>
  </si>
  <si>
    <t>项目拟建总建筑面积20万平方米的商业及住宅小区。</t>
  </si>
  <si>
    <t>广西兴安县欧亚成君置地有限公司</t>
  </si>
  <si>
    <t>湘商物流园</t>
  </si>
  <si>
    <t>项目占地5.33公顷，建筑面积约13万平方米，主要建设以五金建材销售为主导，农产品交易、商贸物流、配套用房为补充的综合物流园。</t>
  </si>
  <si>
    <t>桂林市贤达投资有限责任公司</t>
  </si>
  <si>
    <t>兴安界首骨伤医院新综合大楼项目</t>
  </si>
  <si>
    <t>新建综合大楼1栋，主要用于门诊及住院等用途，总建筑面积51100平方米。</t>
  </si>
  <si>
    <t>兴安界首骨伤医院</t>
  </si>
  <si>
    <t>双女井溪整治项目</t>
  </si>
  <si>
    <t>分两期建设：一期起点为湘江，终点为马嘶桥，全长约400米，环境综合整治面积约为9473平方米（含水域面积）。二期起点为马嘶桥，终点为志玲路，全长约1600米，环境整治综合面积约为45665平方米（含水域面积）。建设内容包括水土涵养保持工程、桥梁工程、给排水管网工程、配套公共服务设施工程、夜景灯光工程及其他配套工程等。三期双女井溪全长3601米，建设内容主要为双女井溪及周边防洪排涝基础设施。只要建设为乐满地围墙到县二中长1425米的两岸防洪堤及其周边部分雨水管；县二中至兴安镇政府双女井溪500米两岸雨水管改造；兴安镇政府至马嘶桥双女井溪1676米两岸雨水管改造、防洪堤修复。</t>
  </si>
  <si>
    <t>兴安桂北汽贸城</t>
  </si>
  <si>
    <t>项目用地面积共76668.36平方米，建筑总面积91417.17平方米。项目拟建37栋集商业和住宅一体的商住楼（天地楼），其中包括整车销售、二手车交易、汽车配件、汽车美容等汽车周边产品和服务及暖水建材、装修材料，以及商务办公、休闲美食、停车场等配套区域。商住楼共3层，层高6米，建筑总面积91417.17平方米。</t>
  </si>
  <si>
    <t>桂林通祥车辆检测服务有限公司</t>
  </si>
  <si>
    <t>灵渠通航工程</t>
  </si>
  <si>
    <t>实施灵渠清淤、疏浚，对相关桥梁进行恢复和改造，对陡门、码头、堰坝、水涵、驳岸实施修缮改造，对水道等其它通航设施设备、交通标识进行建设。</t>
  </si>
  <si>
    <t>兴安县交通运输局、兴安县水利局</t>
  </si>
  <si>
    <t>兴安县灵渠大道工程</t>
  </si>
  <si>
    <t>实施灵渠大道一期（兴南路改扩建）长1.75千米，宽45米，双向六车道市政道路工程；实施灵渠大道二期工程，宽45米，长3.04千米，双向六车道市政道路工程。其中新建跨灵渠的桥梁长68.94米，新建跨湘桂铁路的桥梁长300米。</t>
  </si>
  <si>
    <t>兴安县信能投资有限责任公司</t>
  </si>
  <si>
    <t>龙潭江景区</t>
  </si>
  <si>
    <t>建设休闲度假山庄和综合服务区房建面积1.5万平方米；建设景区旅游公路5千米及旅游步道6.5千米；建设跨江人行桥3座、停车场1.7万平方米、旅游公厕5座；红军文化园和民俗文化体验区设施及环境整治等。</t>
  </si>
  <si>
    <t>桂林龙潭旅游有限责任公司</t>
  </si>
  <si>
    <t>兴安县县城道路改建项目</t>
  </si>
  <si>
    <t>湘江路：估算投资4520万元，道路改造1700米及附属设施建设。
兴桂中路：估算投资7910万元，道路改造2100米及附属设施建设。
海螺路延长线：估算投资1920万元，道路改造1600米及附属设施建设。</t>
  </si>
  <si>
    <t>严关二期风电场</t>
  </si>
  <si>
    <t>永久占地16.45亩，建设规模50兆瓦，包括风电机组及拟与相邻8个相邻风电场共建一座220千伏升压变电站，拟通过场内35千伏集电线路接至殿堂220千伏升压变电站送出。</t>
  </si>
  <si>
    <t>界首一期风电场</t>
  </si>
  <si>
    <t>项目位于兴安县界首镇金武宅村附近，本期工程永久占地21.57亩，建设规模50兆瓦，包括风电机组及场内拟建一座110千伏升压变电站，拟一回110千伏线路接入220千伏兴安站110千伏侧。</t>
  </si>
  <si>
    <t>兴安县电网改造与升级项目</t>
  </si>
  <si>
    <t>1.建设35千伏金石变电站和35千伏白石变电站；
2.10千伏及以下工程：2013--2014年结余资金项目《110千伏源河变10千伏912线麦源榜上配变台区更换配变及配套低压线路工程》等33个；
3.10千伏及以下工程：2018年第一批自筹项目《35千伏车田变盐铺933线路下茅坪台区台区改造工程》等52个；
4.10千伏及以下工程：2019年将新增低电压、重过载台区建设项目《高尚供电所柘园牛皮塘台区改造工程》等51个；
5.10千伏及以下工程：在建转结（续建）《新增道冠老村#2配变解决110千伏道严1回#923道冠老村配变重载》等171个；
6.10千伏及以下工程：2019年预下达项目（新建）《华江供电所电木岭台区改造工程》等76个；
7.建设湘漓、崔家、溶江、白石4个供电所的业务技术用房。</t>
  </si>
  <si>
    <t>广西电网有限责任公司</t>
  </si>
  <si>
    <t>界首二期风电场</t>
  </si>
  <si>
    <t>项目位于兴安县界首镇金武宅村附近，本期工程永久占地12.79亩，建设规模50兆瓦，包括风电机组和界首一期共用一座110千伏升压变电站，拟一回110千伏线路接入220千伏兴安站110千伏侧。</t>
  </si>
  <si>
    <t>兴安县移民安置区路网建设</t>
  </si>
  <si>
    <t>建成移民安置区10条路：1.河滨西路，长1011米，道路宽24米；2.河滨东路，长1030米，道路宽20米；3.兴南路一期，长723米，宽45米；4.兴南路二期，长563米，宽45米；5.河滨西路延伸段，长639米，道路宽24米；6.兴荣路，长1092米，道路宽18米；7.兴政路，长1781米，宽30米；8.兴北路，长480米，宽18米；9.兴南北一路，长220米，宽18米；10.兴西路，长1583米，宽18米。</t>
  </si>
  <si>
    <t>兴安县水库移民管理局、兴安县信能投资有限责任公司</t>
  </si>
  <si>
    <t>兴安县城南新区建设（移民安置区）</t>
  </si>
  <si>
    <t>以川江水库、小溶江水库、斧子口水库移民安置为主，打造兴安县城南新区建设，其中川江水利枢纽工程134亩安置306户1308人，小溶江水利枢纽工程199亩安置404户1731人，斧子口水利枢纽328亩安置695户3118人。</t>
  </si>
  <si>
    <t>兴安县水库移民管理局</t>
  </si>
  <si>
    <t>兴安-桩子公路</t>
  </si>
  <si>
    <t>对兴安县城至分水塘段全长3.47千米进行路面维修；将分水塘至桩子段全长22.277千米改建为三级公路（其中涉及水源地一级保护区范围的对原路面进行满铺维修）。</t>
  </si>
  <si>
    <t>中央预算内投资路网项目</t>
  </si>
  <si>
    <t>1.兴北大道一期工程建设规模：本项目总投资约5000万元，改扩建朝阳路至城北安置道路宽40米，长约824米；城北安置区至国道322线道路宽32米，长约436米。建设内容：道路工程、绿化工程、给排水工程、交通工程及照明工程等附属设施建设；
2.罐头厂片区建设规模：本项目总投资约1300万元，道路红线宽度20米，道路总长770.66米，设计速度20千米/小时。建设内容：道路工程、给排水工程、电力通信工程、照明工程、燃气工程、交通工程及其它附属工程等；                
3.兴西路建设规模：本项目总投资为约4600万元，总长1552米，路宽24米。红线宽度24米，双向两车道。建设内容包括：道路工程、交通工程、给排水工程和电气工程等。</t>
  </si>
  <si>
    <t>兴安县信能投资有限责任公司、兴安县城投公司</t>
  </si>
  <si>
    <t>兴安县魁星楼白云驿历史文化街区项目</t>
  </si>
  <si>
    <t>项目总投资约6500万元，占地面积约27亩，主要包括魁星楼、白云驿、白云阁、临江楼的建筑安装工程，室外给排水、道路、景观桥梁（攀桂桥）、绿化、夜景灯光等公共配套工程以及渡头江巷改造等建设内容。</t>
  </si>
  <si>
    <t>兴安县城投公司</t>
  </si>
  <si>
    <t>资源枫木至界首二级公路改扩建工程</t>
  </si>
  <si>
    <t>建设兴安段4.65公里，路基为双车道，路基宽度K34+530～K35+550路段为8.5m，行车道宽2×3.50m，路肩宽2×0.75m，K35+550～K39+184.10路段为12m，行车道宽2×3.75m，硬路肩宽2×1.50m，路肩宽2×0.75m；主线路面水泥混凝土面层；兴安境新建桥梁一座，桥梁中心桩号为K38+582，桥长为164m。</t>
  </si>
  <si>
    <t>广西翔路公司</t>
  </si>
  <si>
    <t>桂林聚力建材有限公司项目</t>
  </si>
  <si>
    <t>桂林聚力建材有限公司项目占地约27.7亩，建筑面积6000平方米，主要进行米石加工产业。</t>
  </si>
  <si>
    <t>兴安电业（欣安电器）项目</t>
  </si>
  <si>
    <t>建筑占地面积2万平方米，年产电器内、外部连接线1000万套，汽车配线10000套。</t>
  </si>
  <si>
    <t>桂林欣安电器有限公司</t>
  </si>
  <si>
    <t>永福县板峡水库至县城、罗锦镇备用水源工程</t>
  </si>
  <si>
    <t>日供水量5万立方米，采用管灌的方式实施。铺设主管30千米（管径1米），分管15千米(管径0.6米)及附属工程。</t>
  </si>
  <si>
    <t>永福县水利局</t>
  </si>
  <si>
    <t>永福至苏桥道路项目</t>
  </si>
  <si>
    <t>新建一级公路11.4公里，建设内容有路基、路面、涵洞及沿线安全设施。</t>
  </si>
  <si>
    <t>永福县交通运输局</t>
  </si>
  <si>
    <t>桂林市永福县“天网”工程农村警区建设项目</t>
  </si>
  <si>
    <t>共建设监控点790处，摄像头1645个。</t>
  </si>
  <si>
    <t>永福县公安局</t>
  </si>
  <si>
    <t>桂林惠昌盛装配式产业园
项目（一期）</t>
  </si>
  <si>
    <t>项目投资2亿元，规划占地面积150亩（需新增30亩），拟建成年产50万立方米ALC板材及砌块、50万立方米的PC构件及配套的40万立方米预拌混凝土搅拌站、30万吨的预拌干混砂浆及5万吨特种专用砂浆。</t>
  </si>
  <si>
    <t>桂林市惠昌盛实业有限公司</t>
  </si>
  <si>
    <t>年产10万吨钢结构生产基地</t>
  </si>
  <si>
    <t>项目规划占地180亩，建筑面积93720平方米，建设5条全自动化(机械手)轻钢构件生产线、2条全自动化(机械手)重钢构件生产线和1条全自动化(机械手)重钢轻钢混合构件生产线，形成装配式钢结构绿色建筑技术体系，建成后将形成钢结构工程设计、制作、安装、研发一体化的钢结构生产加工基地。年产10万吨钢结构产品，其中轻钢年产3万吨，重钢年产5万吨，钢结构桥梁年产1万吨，钢结构桁架年产1万吨。</t>
  </si>
  <si>
    <t>广西惠昌创展装配式建筑有限公司</t>
  </si>
  <si>
    <t>年产60万㎡无孔纳米微晶板材项目</t>
  </si>
  <si>
    <t>项目总占地面积为1109亩，总计投资约20亿元，分三期建设，第一期规划占地137亩，投资2亿元；第二期规划占地320亩，投资8亿元，前两期总计建设8条长度850米、年产500万平方米纳米微晶板材新材料生产线；第三期占地约600亩。</t>
  </si>
  <si>
    <t>广西中炀新材料科技有限公司</t>
  </si>
  <si>
    <t>广西澳森电梯技改项目</t>
  </si>
  <si>
    <t>建设综合办公楼房一栋，建筑面积2500平方米及配套基础设施建设，采购设备12套。</t>
  </si>
  <si>
    <t>广西澳森电梯责任有限公司</t>
  </si>
  <si>
    <t>桂林市消防训练基地建设项目</t>
  </si>
  <si>
    <t>该项目占地60亩，主要建设内容为教学区、生活区、体能训练场以及模拟设施训练场等4个区域。</t>
  </si>
  <si>
    <t>桂林市公安消防支队</t>
  </si>
  <si>
    <t>永福县农村人居环境整治项目</t>
  </si>
  <si>
    <t>生活垃圾整治、生活污水处理、农村厕所改造、村容村貌提升等建设。</t>
  </si>
  <si>
    <t>永福县农业农村局</t>
  </si>
  <si>
    <t>永福县2020年度高标准农田建设及高效节水灌溉项目</t>
  </si>
  <si>
    <t>田间生产道路、沟渠、管灌等农田基础设施。</t>
  </si>
  <si>
    <t>永福县畜禽粪污资源化利用整县推进</t>
  </si>
  <si>
    <t>支持完善提升228个养殖场基础设施，其中完善119个规模养殖场，改造提升109个规模以下养殖场。同时，支持完善提升130个种植大户或专业合作社基础设施，建设2个有机肥厂及1个洗消中心。</t>
  </si>
  <si>
    <t>G357桂林会仙至永福百寿公路工程项目</t>
  </si>
  <si>
    <t>建设二级路，沥青混凝土路面40千米，路基宽10米。</t>
  </si>
  <si>
    <t>广西翔路建设有限责任公司</t>
  </si>
  <si>
    <t>国道G357永福百寿至融安浮石(永福段)公路工程项目</t>
  </si>
  <si>
    <t>建设二级路，沥青混凝土路面27.73千米，路基宽10米。</t>
  </si>
  <si>
    <t>永福县金鸡河水库除险加固工程</t>
  </si>
  <si>
    <t>对金鸡河大坝、溢洪道等进行加固。</t>
  </si>
  <si>
    <t>永福县水利工程管理站</t>
  </si>
  <si>
    <t>广西LNG项目输气管道工程桂林线永福段项目</t>
  </si>
  <si>
    <t>建设约46.5公里管道线路、气泵站及附属设施工程。</t>
  </si>
  <si>
    <t>广西天然气管道输气有限公司</t>
  </si>
  <si>
    <t>桂林永福供电局基础建设工程</t>
  </si>
  <si>
    <t>新建10千伏电缆及架空线路共162.406千米；断路器52台；配电变压器29台；容量2965千伏安；低压线41.92千米。</t>
  </si>
  <si>
    <t>永福供电局</t>
  </si>
  <si>
    <t>永福县福龙园C区产业园（一期）项目</t>
  </si>
  <si>
    <t>项目用地面积1100亩，总建筑面积为513333平方米。建设内容为建设三条园区市政道路工程：东岗路、杏园西街、梨园西街总长4010.856米，同时建设配套市政管道、照明及绿化等工程。</t>
  </si>
  <si>
    <t>永福县经济建设投资有限公司</t>
  </si>
  <si>
    <t>永福县精神病医院</t>
  </si>
  <si>
    <t>总建筑面积7000平方米。主要建设内容为医院用房，配套建设给排水、电气、绿化、停车场等附属设施。</t>
  </si>
  <si>
    <t>永福县卫生健康局</t>
  </si>
  <si>
    <t>永福县妇幼保健院整体搬迁建设项目</t>
  </si>
  <si>
    <t>一期占地面积约1566.96平方米，总建筑面积约7426.8平方米。新建住院综合楼一栋及设备用房和污、垃、电等配套设施；二期占地面积约2955.92平方米，总建筑面积约13803.44平方米。新建医技门诊综合楼、后勤保障楼及设备用房和污、垃、电等配套设施。</t>
  </si>
  <si>
    <t>永福县广福乡柑橘交易市场</t>
  </si>
  <si>
    <t>建3000平方米冷库一座、硬化10000平方米、搭建3万平方米钢架棚。</t>
  </si>
  <si>
    <t>桂林宇禾果业有限公司</t>
  </si>
  <si>
    <t>永福县增减挂钩项目</t>
  </si>
  <si>
    <t>实施永福镇泡口村、龙江乡保安村等229公顷城乡建设用地挂钩项目。</t>
  </si>
  <si>
    <t>永福县自然资源局</t>
  </si>
  <si>
    <t>永福县百寿养生文化旅游主题小镇项目</t>
  </si>
  <si>
    <t>百寿镇集镇亮化美化改造。</t>
  </si>
  <si>
    <t>永福县百寿镇人民政府</t>
  </si>
  <si>
    <t>永福县第二自来水厂及输水管网（备用水源）建设项目</t>
  </si>
  <si>
    <t>建设144平方米取水泵房、100米长原水管、300米长过江管、净水系统(网格絮凝池+斜管沉淀池+虹吸滤池+消毒清水池)、144平方米送水泵房、8700米输水管网等；辅助工程包括：办公楼(含化验室)、值班室、配电房、加药间、仓库及机修间；环保工程包括：污泥处置系统(480立方米污泥浓缩池+400立方米干化床)及绿化工程等。</t>
  </si>
  <si>
    <t>永福县供水公司</t>
  </si>
  <si>
    <t>永福领秀城一期</t>
  </si>
  <si>
    <t>房地产开发，占地面积约28.9亩，总建筑面积约4万平方米，建设内容包含住宅、商业。</t>
  </si>
  <si>
    <t>永福正奇投资有限公司</t>
  </si>
  <si>
    <t>永福县县城棚户区改造项目</t>
  </si>
  <si>
    <t>本项目需拆迁建筑总面积为204018.2平方米（其中新建安置户拆迁建筑面积183676.8平方米，货币安置户拆迁建筑面积为20341.4平方米）。涉及拆迁户数2026户。安置区总用地面积133667平方米（200.5亩），新建总建筑面积为565680平方米，其中：安置房建筑面积218880平方米；普通住宅建筑面积180000平方米；配套商业用房面积60000平方米；配套幼儿园1800平方米；地下车库建筑面积105000平方米。安置总户数为1824户，202户为货币补偿。</t>
  </si>
  <si>
    <t>永福县福兴城乡投资有限公司</t>
  </si>
  <si>
    <t>永福县洛清江东岸道路基础建设项目</t>
  </si>
  <si>
    <t>永福县茅江桥头至糖厂坡底道路改造工程
:改造茅江桥头至糖厂坡底道路全长760米，路面宽14米，主要建设内容为道路工程,排水工程,电气照明工程,交通工程
永福县洛清江东岸沿江大道建设工程:
本次拟建的沿江大道为永福县城区西南侧南片区道路骨架中的重要组成部分，也是该片区对外的主要道路，起于茅江大桥南侧桥头，桩号为K0+000，自南往北延伸，沿途经过永福县科技局、县审计局、县邮政局、县政务中心、县不动产登记中心、碧桂园小区、彩调剧院等，终点位于永福镇塔脚屯与永福至广福二级路交汇处，桩号为K1+914.04，道路全长1.914km
永福县洛清江东岸随河迎宾路建设项目:
本项目道路等级为城市主干路，道路长度为380m，红线宽为38.0m，5.5m人行道+12.0m机动车道+3.0m中央分隔带+12.0m机动车道+5.5m人行道，为双向6车道（机非混行），设计速度为50km/h。同时配套建设雨水、污水、给水、电力等管线及路灯、绿化、交通安全等设施。</t>
  </si>
  <si>
    <t>永福县2019年乡村风貌提升项目</t>
  </si>
  <si>
    <t>完成380个实用性村庄规划编制；传统村落保护发展规划5个；基本整治型村庄建设820个；设施完善型村庄建设65个；精品示范型村庄建设7个；300户以上自然村公共场所公厕改造5座；村屯道路硬化105个；传统村落保护发展项目2个。</t>
  </si>
  <si>
    <t>永福县住房城乡建设局</t>
  </si>
  <si>
    <t>永福县旧农机厂棚户区改造项目</t>
  </si>
  <si>
    <t>项目拆迁区域为永福县旧农机厂区36781平方米，改造户数为301户居民，改造总面积为43000平方米及相应的排污、排水、供电、消防等配套设施。</t>
  </si>
  <si>
    <t>永福县县城雨污分流管网项目</t>
  </si>
  <si>
    <t>新铺设DN300-800污水管网75.9公里，铺设DN300-1800雨水管网129.7公里，投资1000万元新铺设DN500-1000雨污管网3公里，改造小街小巷2500平方米。</t>
  </si>
  <si>
    <t>桂柳牧业集团年产20万吨配合饲料项目</t>
  </si>
  <si>
    <t>用地50亩，引进国内饲料机械著名企业牧羊集团设备，自动化配合饲料生产线、一条预混饲料生产线，年产20万吨饲料。</t>
  </si>
  <si>
    <t>江苏桂柳牧业集团有限公司</t>
  </si>
  <si>
    <t>永福县金沙选矿机械项目</t>
  </si>
  <si>
    <t>占地60亩矿山机械设备制造生产及附属设施。</t>
  </si>
  <si>
    <t>永福县金沙选矿机械有限公司</t>
  </si>
  <si>
    <t>中国广西·永福国际农贸物流城</t>
  </si>
  <si>
    <t>项目总用地面积约140亩，包括农贸农批、家具建材、五金机电、公寓酒店、商业住宅等。</t>
  </si>
  <si>
    <t>新亚行集团有限公司</t>
  </si>
  <si>
    <t>锦江花园小区</t>
  </si>
  <si>
    <t>项目占地78亩，其中A区为19栋7层高的公寓住宅，A区总建筑面积约为7万平方米，B区为3栋12层电梯楼，一二层为框架式结构商铺；三层以上为住宅，B区总建筑面积约为3.4万平方米；C区为4栋15—17层高电梯楼，一二层为框架式结构商铺，三层以上为住宅，C区总建筑面积约为6.3万平方米。建筑面积共计18万平方米，绿化率30%。</t>
  </si>
  <si>
    <t>桂林宏鑫房地产开发有限公司</t>
  </si>
  <si>
    <t>永福县锦绣江山小区</t>
  </si>
  <si>
    <t>建设3栋17层商住小区住房及配套基础设施和地下停车场。</t>
  </si>
  <si>
    <t>永福县锦鸿房地产开发有限公司</t>
  </si>
  <si>
    <t>永福碧桂园</t>
  </si>
  <si>
    <t>房地产开发，占地面积约104.83亩，总建筑面积约24.6万平方米，建设内容包含住宅、商业。</t>
  </si>
  <si>
    <t>永福碧桂园房地产开发有限公司</t>
  </si>
  <si>
    <t>永福县盛祥现代城商住小区</t>
  </si>
  <si>
    <t>住宅楼建筑面积300000平方米及配套设施。</t>
  </si>
  <si>
    <t>桂林金福盛祥房地产开发有限责任公司</t>
  </si>
  <si>
    <t>永福桂影影视文化广场项目</t>
  </si>
  <si>
    <t>项目规划用地2799.88平方米，建设影视城及附属设施。</t>
  </si>
  <si>
    <t>广西桂影投资有限公司</t>
  </si>
  <si>
    <t>永福县十字街旧城区棚户区改造项目</t>
  </si>
  <si>
    <t>根据国家、广西和桂林市棚户区改造相关政策以及永福县棚户区实际情况，本项目棚户区改造涉及的范围为永福县永福镇城十字街旧城区棚户区，涉及拆迁户数367户，拆迁建筑面积共36719㎡。新建安置住宅与普通住宅进行合建，总规划户数1267户，安置区总用地面积33829㎡(50.74亩)，新建总建筑面积为153409㎡。其中，安置住宅建筑面积,43834.7m²（安置户数337户，拆建安置比为1:1.3），普通住宅建筑面积79574.3m²（规划普通住宅户数900户），商业用房建筑面积18000㎡，地下室建筑面积12000㎡，货币化安置30户。（说明：采用安置住宅与普通住宅合建方式，336户住房安置优先选择房型。）
项目配套建设安置区内十字街道路连接工程、滨江路、道路及地面硬化、生态停车场、绿化、亮化、室外给排水、室外供电、消防等设施工程。</t>
  </si>
  <si>
    <t>罗锦镇崇山新村建设项目</t>
  </si>
  <si>
    <t>新村建设规模规划面积为116415平方米。建设民房50栋及道路附属设施。</t>
  </si>
  <si>
    <t>永福县罗锦镇人民政府</t>
  </si>
  <si>
    <t>桂林市永福县生活垃圾处理工程二期项目</t>
  </si>
  <si>
    <t>新建填埋场面积3.58万平方米，在现状堆体的上层空间继续加高发展成新堆体，并对填埋库区高程182米-198米边坡进行防渗处理，可增加填埋生活垃圾55.5万吨库容量。同时对垃圾渗滤液处理站进行技术改造等，以强化COD、BOD等污染物处理效果。</t>
  </si>
  <si>
    <t>永福县城市管理监督局</t>
  </si>
  <si>
    <t>永福县山水名苑建设项目(二期)</t>
  </si>
  <si>
    <t>规划用地面积15407.4平方米，总建筑面积52517平方米，建设框架结构商品房（1#、2#、3#、5A#、5B#、6#）绿化率30%。</t>
  </si>
  <si>
    <t>桂林永福恒洋房地产有限公司</t>
  </si>
  <si>
    <t>永福县城北学校</t>
  </si>
  <si>
    <t>教学楼、综合楼、食堂、宿舍楼等及附属设施建筑面积105190平方米。</t>
  </si>
  <si>
    <t>湖南亚亨教育投资有限公司</t>
  </si>
  <si>
    <t>罗锦镇农产品加工集聚区项目</t>
  </si>
  <si>
    <t>项目占地面积116524平方米，建设40000平方米的砂糖桔选洗果厂，4000平方米的冷库，13500平方米的农产品包装生产厂房，2100平方米的电商楼，3200平方米的综合大楼，4500平方米的地面混凝土硬化。其中26000.95平方米建设农产品包装生产厂房及办公生活配套设施。</t>
  </si>
  <si>
    <t>桂林兴城福农产品有限公司</t>
  </si>
  <si>
    <t>永福县永安风电场二期</t>
  </si>
  <si>
    <t>本期工程（二期100兆瓦容量）拟安装20台风电机组。</t>
  </si>
  <si>
    <t>永福县中翔能源有限公司</t>
  </si>
  <si>
    <t>永福县2019年高标准农田建设及高效节水灌溉项目</t>
  </si>
  <si>
    <t>建设2万亩标准农田，5千亩高效节能灌溉等基础设施。</t>
  </si>
  <si>
    <t>永福县教育基础设施建设</t>
  </si>
  <si>
    <t>新建学生宿舍、二中教学楼、堡里初中教学综合楼、清水幼儿园综合楼等附属设施建设，总建筑面积3.5万平方米。</t>
  </si>
  <si>
    <t>永福县教育局</t>
  </si>
  <si>
    <t>灌阳南江风电场</t>
  </si>
  <si>
    <t>总装机容量200兆瓦，一期容量50兆瓦，安装25台单机容量为2000千瓦的风电机组，主体工程主要为场内道路、风电机组、220千伏升压站、箱式变压器、集电线路。</t>
  </si>
  <si>
    <t>桂林富兴能源投资开发有限公司</t>
  </si>
  <si>
    <t>灌阳县茶湾风电场</t>
  </si>
  <si>
    <t>装机容量50兆瓦，安装25台单机容量为2000千瓦的风电机组，主体工程主要为场内道路、风电机组、220千伏升压站、箱式变压器、集电线路。</t>
  </si>
  <si>
    <t>国电北投灌阳风电有限公司</t>
  </si>
  <si>
    <t>灌阳县金融大厦</t>
  </si>
  <si>
    <t>项目占地12753平方米。</t>
  </si>
  <si>
    <t>广西灌阳农村商业银行</t>
  </si>
  <si>
    <t>灌阳县红色文化传承示范基地项目</t>
  </si>
  <si>
    <t>项目总用地面积约120亩，建筑占地面积约6121平方米，总建筑面积约21976平方米。建设内容：
1.新建教学行政综合楼1栋，占地面积为1266平方米，建筑面积为7596平方米。其中包括：电教室、研讨室、多功能学术报告厅、图书室、计算机教室、办公室。
2.新建宿舍楼1栋，占地面积为1725平方米，建筑面积为10350平方米，其中包括：学生公寓建筑、教师公寓。
3.新建餐厅1栋。
4.新建红色拓展体验馆，占地面积为2200平方米，包含拓展训练场，建筑面积1200平方米。
5.新建门卫室，建筑面积30平方米。
6.主体建筑工程，建筑装饰工程、智能监控、通风空调安装工程；配套建设停车场、室外绿化、道路、给排水、电气等辅助配套设施及设备购置工程等。</t>
  </si>
  <si>
    <t>中共灌阳县委员会党校</t>
  </si>
  <si>
    <t>灌阳县瑶乡小镇康养旅游智慧产业园</t>
  </si>
  <si>
    <t>占地1200亩，主要建设瑶乡小镇广场、瑶乡博物馆、友川书院、小学、森林公园、安置工程、瑶族民俗街、瑶医康养中心、酒店、住宅等以及配套基础设施项目建设。</t>
  </si>
  <si>
    <t>灌阳县瑶乡小镇指挥部</t>
  </si>
  <si>
    <t>灌阳县人民医院</t>
  </si>
  <si>
    <t>拟建住院综合楼16366.68平方米，共11层，地下室建筑面积4183.92平方米，绿地面积2867平方米。</t>
  </si>
  <si>
    <t>灌阳县卫生健康局</t>
  </si>
  <si>
    <t>灌阳县高级中学江东校区</t>
  </si>
  <si>
    <t>计划招生3500人，校园占地面积150亩，建筑规模48000平方米，主要建设教学楼、教学综合楼、宿舍楼、图书楼、食堂、风雨操场及设备、运动场、围墙等附属工程。</t>
  </si>
  <si>
    <t>灌阳县教育局</t>
  </si>
  <si>
    <t xml:space="preserve">灌阳县正兴大厦 </t>
  </si>
  <si>
    <t>占地面积2125.72平方，建筑面积14700平方，其中地下面积3500平方米。</t>
  </si>
  <si>
    <t>灌阳县弘兴实业有限公司</t>
  </si>
  <si>
    <t>灌阳县江东新区东岸丽苑（E-03地块）项目</t>
  </si>
  <si>
    <t>一期用地面积55396平方米，总建筑面积24.6万平方米。</t>
  </si>
  <si>
    <t>富杰房地产开发有限公司</t>
  </si>
  <si>
    <t>灌阳县江东新区麒麟学苑</t>
  </si>
  <si>
    <t>总建筑面积31000平方米。</t>
  </si>
  <si>
    <t>灌阳县鑫达物流有限公司</t>
  </si>
  <si>
    <t>灌阳县长征国家文化公园</t>
  </si>
  <si>
    <t>建设12公里红色骑行道、重修10公里红军步行道，完善并提升酒海井、杨柳井、下立湾等红色精品景点，打造沿路3个红色驿站、一批红旅节点、红色小品，开发一批旅游产品。修缮并新建永安关、雷口关、小三峡纪念广场及配套基础设施（环境整治、消防设施、电网等）；新建峡口大型游客集散中心2000平方米及红色广场130000平方米（环境整治、消防设施、电网等）；打造绝命后卫红三十四师长征徒步路80公里（雷口关-水车夏云-苗源-洪水箐-峡口）及沿途精品驿站4个。酒海井红军纪念园展陈馆及其配套设施项目；文市石林及月岭古民居；新圩阻击战旧址红色旅游基础设施建设等。</t>
  </si>
  <si>
    <t>灌阳县文广体旅局</t>
  </si>
  <si>
    <t>灌阳县农网升级改造项目</t>
  </si>
  <si>
    <t>对全县范围内10千伏以上供电网进行升级改造。</t>
  </si>
  <si>
    <t>灌阳电力公司</t>
  </si>
  <si>
    <t>桂林永安关经水车至灌阳公路（G357）</t>
  </si>
  <si>
    <t>二级公路，建设里程35公里。</t>
  </si>
  <si>
    <t>灌阳县交通运输局</t>
  </si>
  <si>
    <t>灌阳县长渡经水车至文市提级改建工程</t>
  </si>
  <si>
    <t>二级公路，建设里程19.8公里。</t>
  </si>
  <si>
    <t>灌阳县双百双新科技产业园</t>
  </si>
  <si>
    <t>项目占地600亩，建设标准厂房4万平方米，建设园区道路、土地平整、给排水管网等配套基础设施，引进10家以上高纯合金产品上下游生产加工企业。</t>
  </si>
  <si>
    <t>灌阳县工业集中区管理委员会办公室</t>
  </si>
  <si>
    <t>广西桂林市灌阳县岭南黑白根石材文化产业园</t>
  </si>
  <si>
    <t>项目占地2000亩，总建筑面积50万平方米，分三期实施。其中，建设标准厂房42万平方米、综合服务大楼1栋、职工宿舍楼1栋及园区部分道路、绿化亮化工程、给排水管网等配套基础设施。</t>
  </si>
  <si>
    <t>灌阳县德天实业有限公司</t>
  </si>
  <si>
    <t>灌阳千家洞景区旅游开发设施建设项目</t>
  </si>
  <si>
    <t>景区规划用地2500亩，主要建设景区外配套设施及田园综合体、千家洞瑶族风情街、黑岩和亮岩改造、瑶族风雨桥、瑶族民俗风情舞台剧编制等。</t>
  </si>
  <si>
    <t>广西千家洞圣宝胜旅游有限公司</t>
  </si>
  <si>
    <t>灌阳县观阳古镇特色文化旅游度假区开发项目</t>
  </si>
  <si>
    <t>总占地7000亩。分四期开发，打造翰林老街、梦幻灌江水上娱乐区、康养小镇、博古小镇等特色景点，申报国家4A级景区。</t>
  </si>
  <si>
    <t>桂林观阳文化旅游发展有限公司</t>
  </si>
  <si>
    <t>红色记忆.梨李飘香</t>
  </si>
  <si>
    <t>规划范围涉及2镇11村22屯，即新圩镇新卫、和睦、新圩、龙塘、龙桥、小龙等村；灌阳镇排埠江、苏东、仁渡、车田，大仁等村。总规划面积为18.55平方公里。主要建设内容：建设生产体系、产业体系、经营体系、生态体系、服务体系、运行体系、乡村治理体系，实施特色产业提升工程、美丽乡村建设工程、生态环境保护工程、地方文化挖掘工程、独特景观营造工程、乡村社会治理工程、集体经济培育工程。</t>
  </si>
  <si>
    <t>灌阳县农业农村局</t>
  </si>
  <si>
    <t>灌阳恒丰金属科技有限公司年产10000吨高纯锡锭异地搬迁技改项目</t>
  </si>
  <si>
    <t>项目新建回转窑车间等加工车间及配套设施，购置回转窑、分级机、磁选机等设备。建成后年产高纯锡锭10000吨。</t>
  </si>
  <si>
    <t>灌阳县贵达有色金属有限公司</t>
  </si>
  <si>
    <t>桂林方便米粉生产项目</t>
  </si>
  <si>
    <t>项目占地面积50亩，建设18条方便米粉生产线，年产值约2亿元。</t>
  </si>
  <si>
    <t>桂林康乐人粉业有限责任公司</t>
  </si>
  <si>
    <t>灌阳县中小河流治理工程</t>
  </si>
  <si>
    <t>治理河长34.42公里。</t>
  </si>
  <si>
    <t>灌阳县水利工程管理站</t>
  </si>
  <si>
    <t>灌阳县政务服务中心附属基础设施建设工程</t>
  </si>
  <si>
    <t>新建市政道路4条约1274米；新建府前路广场约32637.43平方米；新建地下停车场18625.40平方米，停车位569个；新建中心绿地景观工程（景观绿化、亮化工程、建筑小品等）约5258.20平方米。</t>
  </si>
  <si>
    <t>灌阳县住房城乡建设局</t>
  </si>
  <si>
    <t>灌阳县城南建材市场</t>
  </si>
  <si>
    <t>总用地面积77亩，规划用地面积70亩，总建筑面积117665.66平方米。</t>
  </si>
  <si>
    <t>灌阳县发鑫锰业有限公司</t>
  </si>
  <si>
    <t>灌阳县城风貌提升工程项目</t>
  </si>
  <si>
    <t>风貌改造范围由灌阳县滨江西路三里桥至土桥头，主要建设内容：外立面改造工程、桥梁改造工程、道路提升工程、临江步道及附属工程。</t>
  </si>
  <si>
    <t>灌阳县建工投资有限公司</t>
  </si>
  <si>
    <t>灌阳县城供水备用水源建设项目</t>
  </si>
  <si>
    <t>项目占地约59亩，新建规模近期（2020年）设计最高日供水量20000立方米/天；远期（2030年）设计最高供水量为30000立方米/天，建设包括絮凝池、V型滤池、清水池、综合楼等并配备相关设备，同时配套敷设DN500、DN600给水管网17000米。</t>
  </si>
  <si>
    <t>灌阳县观澜购物公园</t>
  </si>
  <si>
    <t>总建筑面积7.8万平方米。</t>
  </si>
  <si>
    <t>灌阳县灌源投资发展有限公司</t>
  </si>
  <si>
    <t>龙胜县白石红山森林康养谷</t>
  </si>
  <si>
    <t>项目占地1000余亩，主要经营旅游、康养、住宿、民族特色餐饮、侗瑶民族文化交流、有机农产品、森林探险等。</t>
  </si>
  <si>
    <t>桂林隐兮生态旅游投资有限公司</t>
  </si>
  <si>
    <t>龙胜县民族体育休闲公园（一期）</t>
  </si>
  <si>
    <t>项目新建文化广场：包括公园管理用房、商铺、公园大门、停车场等；体育设施建设：包括健身步道、自行车道、民族特色体育平台、健身器材、体育景观小品等；基础设施建设：旅游公厕、休闲凉亭、观景平台等。主要建设内容为：土建工程、项目配套建设给排水、强弱电、绿化、亮化、安保、环卫、消防及体育设备购置等附属工程。</t>
  </si>
  <si>
    <t>龙胜各族自治县兴龙城市投资有限公司</t>
  </si>
  <si>
    <t>龙胜县人民医院医技病房综合楼工程</t>
  </si>
  <si>
    <t>项目总用地面积为1950.09平方米，总建筑面积为15000平方米，其中：地上建筑面积为12000平方米，地下建筑面积为3000平方米，十二层医技病房综合楼；主要建设内容为土建工程、给排水、电力电信、消防及绿化等配套设施建设。</t>
  </si>
  <si>
    <t>龙胜各族自治县卫生健康局</t>
  </si>
  <si>
    <t>龙胜县志贤·幸福里</t>
  </si>
  <si>
    <t>项目占地1099.14平方米，建筑面积19209.32平方米。</t>
  </si>
  <si>
    <t>桂林志贤房地产开发有限公司</t>
  </si>
  <si>
    <t>龙胜鼎祥置业商住综合工程</t>
  </si>
  <si>
    <t>项目用地面积4829.49平方米，建筑总面积29154.47平方米；共建3栋高楼层房屋：1#共建17层，2#共建17层，3#公寓；配套设施有给排水、道路工程、电力电信工程、消防、绿化、停车场等。</t>
  </si>
  <si>
    <t>龙胜各族自治县鼎祥置业有限责任公司</t>
  </si>
  <si>
    <t>龙胜县盛园路棚户区改造（一期）项目</t>
  </si>
  <si>
    <t>项目总建设面积25553平方米，住宅面积23400平方米，架空层建筑200平方米（不计容），半地下室建筑面积2153平方米（不计容）；主要建设内容为保障性住房，配套建设道路工程及地面硬化、停车场、配电及动力照明、给排水、消防、绿化及挡土墙等基础设施。</t>
  </si>
  <si>
    <t>龙胜各族自治县兴胜城乡建设投资公司</t>
  </si>
  <si>
    <t>龙胜县生态旅游扶贫大环线瓢里至平等（野牛坳）公路改建项目</t>
  </si>
  <si>
    <t>该工程全长50.951公里，采用二级公路标准，路基宽度8.5米，设计速度40公里/小时。</t>
  </si>
  <si>
    <t>龙胜各族自治县交通运输局</t>
  </si>
  <si>
    <t>龙胜县龙脊大道园区市政基础设施建设项目</t>
  </si>
  <si>
    <t>新建足球场一个，占地12000平方米、配套球场看台、风雨长廊、鼓楼、塑胶草皮、卫生间及给排水、照明线路、绿化等。龙脊大道片区道路、给排水、管网下地、线路照明、绿化等附属设施建设。</t>
  </si>
  <si>
    <t>龙胜各族自治县国投公司</t>
  </si>
  <si>
    <t>年产30万吨煤基新能源调配仓储蓄基地</t>
  </si>
  <si>
    <t>建设调配仓储基地一个。</t>
  </si>
  <si>
    <t>广西丰泰能源科技有限公司</t>
  </si>
  <si>
    <t>龙胜县九岭天霖甘泉水业生态旅游基地</t>
  </si>
  <si>
    <t>规划占地面积35亩。主要建设天然山泉水生产线、标准厂房，年生产销售包装饮用天然山泉水8万吨；建水文化旅游展区、环境保护科普区、树顶木屋酒店区、种养殖示范区、生活体验区、山区新农村模式试验区，以及原生态旅游休闲度假村和旅游观光酒店等。</t>
  </si>
  <si>
    <t>龙胜各族自治县天霖甘泉饮品开发有限公司</t>
  </si>
  <si>
    <t>龙胜县南山风电场二期工程</t>
  </si>
  <si>
    <t>项目建设规模4.95万千瓦，安装19台2.5兆瓦和1台2兆瓦的风力发电机组。</t>
  </si>
  <si>
    <t>大唐桂林新能源有限公司</t>
  </si>
  <si>
    <t>龙胜县拉麻扶贫产业园项目</t>
  </si>
  <si>
    <t>新建扶贫产业园，用地面积为33公顷，总建筑面积206000平方米，分为生产区、展示区、办公区以及生活区。</t>
  </si>
  <si>
    <t>龙胜各族自治县市场开发投资经营有限公司</t>
  </si>
  <si>
    <t>龙胜县龙脊大道教育园区项目</t>
  </si>
  <si>
    <t>1.高中：规划30个班，每班50人，1500人；用地面积110亩，建筑面积32000平方米（含教师周转房）为标准化寄宿制学校。
2.初级中学：规划18个班，每班50人，规划学生900人，用地面积75亩，建筑面积21000平方米，为标准化寄宿制学校，附属工程为给排水、供电、消防、绿化、围墙、校门、运动场、各种设备等。
3.幼儿园：占地面积15亩，建筑面积5000平方米（含教师周转房），规划建设12个班，在校学生360人。建设教学综合楼等附属工程，为给排水、供电、消防、绿化、围墙、校门、运动场、各种设备等。</t>
  </si>
  <si>
    <t>龙胜各族自治县教育局</t>
  </si>
  <si>
    <t>龙胜县上塘扶贫产业园（扶贫标准厂房）项目</t>
  </si>
  <si>
    <t>规划总用地面积26893平方米，规划建筑占地面积18333.34平方米，计划建设3座1层标准厂房，1座5层培训楼，规划总建筑面积23349.30平方米，宽5米的沥青混凝土道路长720米，给排水工程、强弱电工程、消防工程和绿化等。</t>
  </si>
  <si>
    <t>龙胜县广宏•一品尊房地产项目</t>
  </si>
  <si>
    <t>项目规划用地面积17020平方米，其中：项目一期规划6200平方米，项目二期规划10820平方米；总建筑面积45094平方米，其中：一期工程21079平方米，二期工程为24015平方米；主要建设内容为：土建工程及消防工程、电气工程、弱电系统、室内给排水工程等安装工程，以及室外给排水工程、绿化工程、室外配电工程、停车场及绿化等室外配套工程。</t>
  </si>
  <si>
    <t>龙胜各族自治县广宏投资有限公司</t>
  </si>
  <si>
    <t>龙胜县龙胜镇第二小学</t>
  </si>
  <si>
    <t>占地面积4.09公顷；主要建设教学楼、实验楼、办公及办公辅助用房、学生宿舍、食堂、教师周转房、其他生活用房、体育馆及土建、供电、给排水、消防、绿化等。</t>
  </si>
  <si>
    <t>桂林青山口风电项目（资源地块）</t>
  </si>
  <si>
    <t>装机容量60兆瓦。</t>
  </si>
  <si>
    <t>国电广西新能源开发有限公司</t>
  </si>
  <si>
    <t>资源丹霞小镇</t>
  </si>
  <si>
    <t>总用地面积约700亩，总建筑面积约54万平方米，主要建设内容包括丹霞旅游商业街区、丹霞文化馆、五星级酒店、度假民宿区、度假住宅区、拆迁安置区等。</t>
  </si>
  <si>
    <t>桂林资源伽南文旅地产开发有限公司</t>
  </si>
  <si>
    <t>广西电网有限责任公司“十三五”农网改造升级工程第十四批项目（资源县）</t>
  </si>
  <si>
    <t>新建及改造10千伏及以下项目267项。其中新建及改造配变481台，容量50.97兆伏安，10千伏线路177.23千米，新建及改造0.4千伏线路902.6千米，新建及改造无功补偿装置11.82兆乏，户表13458户。</t>
  </si>
  <si>
    <t xml:space="preserve">资源县水利电业有限公司 </t>
  </si>
  <si>
    <t>国道G241梅溪至资源段改造工程</t>
  </si>
  <si>
    <t>改建二级公路约36.1千米。</t>
  </si>
  <si>
    <t>资源县生态城市建设投资运行公司
、资源县交通运输局</t>
  </si>
  <si>
    <t>广西桂林八角寨景区提升改造项目</t>
  </si>
  <si>
    <t>旅游开发项目改扩建，总建筑面积83720平方米，主要建设游客中心、度假小镇、旅游步道、酒店、观光设施、道路交通工程等。</t>
  </si>
  <si>
    <t>中铁建桂林旅游开发有限公司</t>
  </si>
  <si>
    <t>资源县马家风电场工程</t>
  </si>
  <si>
    <t>风电场建设装机容量80兆瓦，拟安装40台单机容量2000千瓦的风电机组。风电场年上网电量约1.8036亿千瓦时，年等效满负荷小时数约2254小时。</t>
  </si>
  <si>
    <t>国家电投集团广西金紫山风电有限公司</t>
  </si>
  <si>
    <t>资源县广源水电站</t>
  </si>
  <si>
    <t>项目建设规模30000千瓦。</t>
  </si>
  <si>
    <t>资源县广源水电开发有限公司</t>
  </si>
  <si>
    <t>广西高晶科技实业有限公司年产40万吨高纯度石英砂（粉）精深加工项目</t>
  </si>
  <si>
    <t>项目占地130亩，年产40万吨高纯度石英砂。</t>
  </si>
  <si>
    <t>广西高晶科技实业有限公司</t>
  </si>
  <si>
    <t>资源县丹霞世纪城三期工程</t>
  </si>
  <si>
    <t>总建筑面积48572.82平方米。</t>
  </si>
  <si>
    <t>资源县恒泰置业有限公司</t>
  </si>
  <si>
    <t>中电投广西资源县十万古田风电场工程项目</t>
  </si>
  <si>
    <t>建设规模150兆瓦，安装60台单机容量为2500千瓦风力发电机组。工程以220千伏电压等级送出。</t>
  </si>
  <si>
    <t>资源县丹霞世纪城二期工程</t>
  </si>
  <si>
    <t>总建筑面积80937平方米。</t>
  </si>
  <si>
    <t>平乐县同安石材产业园基础建设项目</t>
  </si>
  <si>
    <t>规划用地343亩。其中生产用房规划用地面积60000平方米，建筑面积12000平方米。主要包括厂房建设、土地平整、给排水工程、污水处理池、沉淀池、护坡工程、路网工程、电力工程、绿化工程和消防工程等。</t>
  </si>
  <si>
    <t>平乐县同安镇人民政府</t>
  </si>
  <si>
    <t>桂林港平乐港区珠子洲作业区码头一期工程</t>
  </si>
  <si>
    <t>项目规划用地284.71亩，建设货运码头(7个500吨级泊位)、港池及护岸开挖工程、码头水工工程、护岸工程、道路工程、陆域形成及地基处理、装卸工艺设备购置及安装工程、生产及辅助生产建筑工程、供电照明、控制及计算机管理系统、通信及导航工程、给排水及消防工程、绿化美化工程、环境保护工程、水土保持工程、临时工程等。</t>
  </si>
  <si>
    <t>平乐县交通运输局</t>
  </si>
  <si>
    <t>桂林鑫辉物流园建设项目</t>
  </si>
  <si>
    <t>规划用地面积200多亩，建设标准化的大型停车场、加油站、商用房、仓储、运输配送、汽车维修、餐厅等服务设施及购置物流运输车辆。</t>
  </si>
  <si>
    <t>桂林鑫物流有限公司</t>
  </si>
  <si>
    <t>广西狮子山国家森林公园建设项目</t>
  </si>
  <si>
    <t>建设面积9万亩。包括绿化、彩化森林资源配置，道路建设、硬化，房屋修建，休闲娱乐设施配置；开发桂江黄金水道，打造集森林景观、旅游观光、漂流、温泉、古榕、石林、农家餐饮、娱乐于一体的森林公园。</t>
  </si>
  <si>
    <t>广运林场</t>
  </si>
  <si>
    <t>年产30万台家用智能空调、轻型空调及小家电智能制造生产线建设项目</t>
  </si>
  <si>
    <t>建设年产30万台家用智能空调、轻型空调及小家电智能制造生产线，规划用地面积约220亩，厂房及办公楼5万平方米。</t>
  </si>
  <si>
    <t>广西格美乐电器有限责任公司</t>
  </si>
  <si>
    <t>桂林市西德电梯有限公司电梯生产建设项目</t>
  </si>
  <si>
    <t>桂林市西德电梯有限公司年产500台（套）电梯生产项目，西德电梯有限公司主要产品：乘客电梯、载货电梯、观光电梯、无机房客梯、住宅电梯、医用电梯、自动扶梯、自动人行道、杂物电梯、旧楼加装电梯、旧楼加装观光电梯和电梯配件，并提供安装、保养服务，本项目规划用地面积约78.2亩，厂房及办公楼5万平方米。项目配套建设内容含办公、厂房、设备生产线、试验塔、员工宿舍楼等工程。</t>
  </si>
  <si>
    <t>桂林市西德电梯有限公司</t>
  </si>
  <si>
    <t>置换建设2×31500KVA密闭式硅锰合金炉及尾气发电综合利用技改项目</t>
  </si>
  <si>
    <t>对原2×25000千伏安的半封闸硅锰炉生产及厂房进行升级改造，并量换建设2×31500千伏安密闭式硅锰合金炉，建设12.5兆瓦余热发电机组。</t>
  </si>
  <si>
    <t>桂林鑫昌冶金科技有限公司</t>
  </si>
  <si>
    <t>金字岭景区创AAA建设项目</t>
  </si>
  <si>
    <t>计划建设景区游客集散中心、度假酒店、旅游商品街、餐饮街、康养中心，配套建设停车场、观光木栈道、旅游步道等辅助交通游乐设施。</t>
  </si>
  <si>
    <t>广西东森市场投资有限公司</t>
  </si>
  <si>
    <t>平乐县妈祖文化广场建设项目</t>
  </si>
  <si>
    <t>主要建设妈祖广场、主题塑像及妈祖文化博物馆等。</t>
  </si>
  <si>
    <t>原味漓江创4A级景区项目</t>
  </si>
  <si>
    <t>打造漓江文化村4A级景区。项目规划总面积1300亩，其中已经建成有阳光水岸西街项目，正在建设的有：渔人码头、游船游览、排筏游览、民宿聚集区、非遗文化表演场等项目，还需建设的项目：1.通往三江口景区的骑行绿道项目（原秦汉古驿道）；2.漓江豪华游船深度体验游；3.广西非物质文化遗产项目博物馆（体验中心）；4.五星级温泉酒店；5.游客接待中心；6.李商隐爱情诗词竹海长廊；7.水上集市；8.汽车营地；9.研学基地等。</t>
  </si>
  <si>
    <t>广西桂林平乐昭州韵旅游发展有限公司</t>
  </si>
  <si>
    <t>三江合国际商住小区四期</t>
  </si>
  <si>
    <t>建设用地面积27154.88平方米，建筑面积113042.08平方米，主要建设2栋地下1层地上30层住宅楼，4栋27层住宅楼和配套功能用房、小区内道路及小区硬化、绿化、亮化、儿童活动场、公共卫生间、地下停车场、室外给排水、室外供电、消防等设施工程。</t>
  </si>
  <si>
    <t>广西汉华房地产开发有限公司</t>
  </si>
  <si>
    <t>平乐宏一·珊瑚海住宅小区建设项目</t>
  </si>
  <si>
    <t>建设用地面积34697.92平方米，建筑面积134301.71平方米，主要建设9栋31+1层住宅楼和配套功能用房、小区内道路及小区硬化、绿化、亮化、地下停车场、室外给排水、室外供电、消防等设施工程。</t>
  </si>
  <si>
    <t>平乐宏一华申房产有限公司</t>
  </si>
  <si>
    <t>鼎诚尚园二期建设项目</t>
  </si>
  <si>
    <t>建设用地面积28497.27平方米，建筑面积12万平方米，主要建设开放式市民公园12000平方米，两栋临街2层商铺，6栋地下1层地上28层住宅楼，1栋9层商业楼和配套功能用房、小区内道路及小区硬化、绿化、亮化、活动场、公共卫生间、地下停车场、室外给排水、室外供电、消防安防等设施工程。</t>
  </si>
  <si>
    <t>桂林鼎诚置业有限公司</t>
  </si>
  <si>
    <t>平乐县南洲新区东片区市政道路二期建设工程</t>
  </si>
  <si>
    <t>东片区由9条道路组成，分别为横一路、横西二路、横中二路、横东二路、横三路、竖一路、竖北二路、竖南二路及竖三路，路线总长约3607米，道路宽度为15米、25米、32米不等，同时开展绿化、亮化、管网等配套设施建设。</t>
  </si>
  <si>
    <t>平乐县城新区管委会</t>
  </si>
  <si>
    <t>省道502线平乐县沙子至平乐公路改建工程</t>
  </si>
  <si>
    <t>二级路，全长15.03公里，宽13米。路面结构为沥青混凝土路面。项目建设内容是道路路面、管网、交通标志标线、绿化、交通信号灯、道路两侧绿化提升等工程。</t>
  </si>
  <si>
    <t>沙子至福兴二级公路扩改项目建设办公室</t>
  </si>
  <si>
    <t>平乐县平乐至昭平公路建设项目（长滩至黄龙段）</t>
  </si>
  <si>
    <t>二级公路42公里。路基宽8.5米，路面宽7.5米，路面类型为水泥混凝土路面。</t>
  </si>
  <si>
    <t>平乐县锰矿危旧房改造项目</t>
  </si>
  <si>
    <t>锰矿危旧房改造项目位于平乐县二塘镇龙腾街锰矿旧厂部，项目总规划用地面积约32亩，其中锰矿规划用地约23亩，需新增配套用地（道路、广场等）约9亩；项目总建筑面积约38000平方米，总投资约12000万元。项目建成后，为整个工业园区配套打造休闲娱乐、美食购物、高端住宅、大型连锁餐饮、金融通讯服务等，成为工业园东区管理工作人员的文化休闲集中场所。</t>
  </si>
  <si>
    <t>平乐县二塘镇人民政府</t>
  </si>
  <si>
    <t>新希望六合平乐县生猪产业一体化养殖项目</t>
  </si>
  <si>
    <t>项目一期占地350亩，生产经营场地及设施情况：拟建3.6万头育肥场1个。</t>
  </si>
  <si>
    <t>平乐新好农牧有限公司</t>
  </si>
  <si>
    <t>广西东维丰电子科技有限公司高新电子生产项目</t>
  </si>
  <si>
    <t>用地面积57亩。租赁园区厂房17000平方米进行改造装修，安装由原在深圳、东莞搬来及新购置的生产设备等，一期投资约5000万元。第二期投资约5000万元进行技改及固定资产的增设；第三期投资约6000万元进行技改及厂房的建设等。</t>
  </si>
  <si>
    <t>广西东维丰电子科技有限公司</t>
  </si>
  <si>
    <t>平乐县大信农牧有限公司长冲生猪繁育场建设项目</t>
  </si>
  <si>
    <t>规划用地436.78亩，建筑面积80000平方米，建成存栏母猪1.5万头，年出栏仔猪40万头的规模猪场。建设妊娠和分娩舍5栋，保育和后备舍1栋，公猪舍1栋，环保处理工艺一套，自动饲喂系统等，生活区宿舍3栋，办公楼1栋。</t>
  </si>
  <si>
    <t>平乐县大信农牧有限公司</t>
  </si>
  <si>
    <t>东森悦府建设项目</t>
  </si>
  <si>
    <t>项目总建筑面积：168574.33平方米;总建筑面积11.8万平方米，配套建设小区内道路及小区硬化、绿化、亮化、活动场、公共卫生间、地下停车场、室外给排水、室外供电、消防安防等设施工程。</t>
  </si>
  <si>
    <t>平乐东森投资有限公司</t>
  </si>
  <si>
    <t>平乐县昭州中学建设工程</t>
  </si>
  <si>
    <t>项目总用地面积112928.60平方米，建筑占地面积35629.10平方米，总建筑面积125815.00平方米，其中计容建筑面积101690.00平方米，主要建设内容包括艺术楼、综合办公楼、1#~4#教学楼、5#、6#实验楼、教学楼、风雨操场、食堂、学生宿舍楼、学生宿舍楼连廊、1#教师宿舍楼、合班教室、连接桥、主席台、室外运动场、道路、地上停车场、室外篮球场和排球场、室内篮球场等，配套建设给排水工程、电气工程、学校大门及围墙、运动场、地面硬化、绿化、购买设施设备及消防工程等。</t>
  </si>
  <si>
    <t>平乐县云岭教育投资有限责任公司</t>
  </si>
  <si>
    <t>阳朔—平乐二级公路改建项目(平乐段）</t>
  </si>
  <si>
    <t>建设18.74公里二级公路改建工程，设计速度为60千米/小时，路基宽度10米。主要建设内容为路基工程、路面工程、桥涵工程、隧道工程、安保工程。其中平乐段6.09公里。</t>
  </si>
  <si>
    <t>广西新平高速公路有限公司</t>
  </si>
  <si>
    <t>平乐县平乐镇第一中学整体搬迁工程</t>
  </si>
  <si>
    <t>项目为新建校区，在校生总规模60个班，在校生人数3000人，总用地面积93438.93平方米，总建筑面积76310.62平方米。项目分为两期建设，具体如下：1.平乐县平乐镇第一中学整体搬迁工程（一期）：总用地面积56103.11平方米，建筑总占地面积15804.86平方米，总建筑面积76310.62平方米。主要包括教学区、生活区、服务设施和配套公建用房等。2.平乐县平乐镇第一中学整体搬迁工程（二期）：总用地面积为37335.82平方米，总占地面积24165.62平方米，主要包括篮球场、乒乓球桌、网球场、田径场、观众席、升旗台等，主要建设内容包括教学楼、综合楼、学生宿舍楼、教师宿舍楼、食堂等建筑、安装工程以及篮球场、网球场、道路、绿化工程等其他附属配套设施。</t>
  </si>
  <si>
    <t>平乐县教育局</t>
  </si>
  <si>
    <t>桂林市昌盛源实业有限公司电子元器件生产线建设项目</t>
  </si>
  <si>
    <t>规划用地54亩，一期装修原有20000平方米标准厂房，安装生产线；二期建设标准厂房2栋38400平方米，安装生产线；三期建设标准厂房16000平方米，安装生产线。</t>
  </si>
  <si>
    <t>桂林市昌盛源实业有限公司</t>
  </si>
  <si>
    <t>平乐县农产品深加工产业园建设项目</t>
  </si>
  <si>
    <t>该园规划面积300亩，建设标准厂房10万平方米，可吸纳30家企业入园创业发展，预计年产值约30000万元。</t>
  </si>
  <si>
    <t>广西和利兴农业开发有限公司</t>
  </si>
  <si>
    <t>平乐县东宝联新型材料生产加工项目</t>
  </si>
  <si>
    <t>项目规划用地140亩，建设仿陶瓷制品合成新型材料生产加工，并建设配套标准厂房、办公楼等设施。</t>
  </si>
  <si>
    <t>桂林平乐东宝联新型材料有限公司</t>
  </si>
  <si>
    <t>桂林平乐县威诺敦生命科学园</t>
  </si>
  <si>
    <t>规划用地1300亩，新建医疗康养用房等设施总建筑面积12万平方米。</t>
  </si>
  <si>
    <t>广西威诺敦生命科学园投资管理有限公司</t>
  </si>
  <si>
    <t>平乐县仲泰电子产品生产项目</t>
  </si>
  <si>
    <t>项目规划用地40亩，建设标准厂房、办公楼、宿舍等设施20000平方米。</t>
  </si>
  <si>
    <t>桂林仲泰电子有限公司</t>
  </si>
  <si>
    <t>广西凯源船艇有限公司船艇制造及水上旅游装备制造项目</t>
  </si>
  <si>
    <t>船艇制造共规划用地150亩，总投资15000万元，第一期规划用地62.8亩，建设标准厂房15000平方米及办公楼、宿舍楼等设施，安装生产线，投资8000万元。</t>
  </si>
  <si>
    <t>广西凯源船艇有限公司</t>
  </si>
  <si>
    <t>平乐县城防洪堤建设及基础配套设施一期工程（绿道部分）项目</t>
  </si>
  <si>
    <t>绿道全长20公里，宽6米，彩色防滑路面宽5米，两侧人行道与车行道之间各有0.5米宽的绿化带。彩色防滑路面铺装面积100000平方米，绿化带面积20000平方米。驿站7个，一级服务点1个（上游村）面积950平方米；二级服务点2个（浦口村、印山旅游码头），面积1400平方米；三级服务点4个（高兴榨、浦地、磨石等）。</t>
  </si>
  <si>
    <t>平乐县中华街原政府大院安置房项目</t>
  </si>
  <si>
    <t>该项目用地面积9542.54米（14.31亩），总建筑面积57609平方米，其中：地上建筑面积45841平方米，地下建筑面积11768平方米，共二层，主要用于地下停车和人防，建设三栋安置房共336套，计划总投资30000万元。同时配套建设小区内道路及地面硬化、绿化、生态停车场、室外给排水、室外供电、消防、亮化等设施工程。</t>
  </si>
  <si>
    <t>平乐县昭州人居环境改善建设投资有限公司</t>
  </si>
  <si>
    <t>三江合国际商住小区二期</t>
  </si>
  <si>
    <t>建设用地面积27654平方米，建筑面积121786平方米，主要建设（2栋17+1层、2栋29+1层、2栋26+1层、1栋31+1层）住宅楼和配套功能用房、小区内道路及小区硬化、绿化、亮化、地下停车场、室外给排水、室外供电、消防等设施工程。</t>
  </si>
  <si>
    <t>三江合国际商住小区三期</t>
  </si>
  <si>
    <t>建设用地面积14684平方米，建筑面积63394平方米，2#约17-31层住宅楼和配套功能用房、小区内道路及小区硬化、绿化、亮化、地下停车场、室外给排水、室外供电、消防等设施工程。</t>
  </si>
  <si>
    <t>平乐县昭州大道延长线项目</t>
  </si>
  <si>
    <t>路线全长6.7公里，其中，一级公路3.3公里，二级公路3.4公里。其中k2+800-k6+700段项目业主为交通运输局。</t>
  </si>
  <si>
    <t>平乐县同乐新区农贸市场</t>
  </si>
  <si>
    <t>规划用地面积30亩，建筑面积95000平方米，主要建设6栋高层住宅及农贸市场。</t>
  </si>
  <si>
    <t>平乐县科技研发中心</t>
  </si>
  <si>
    <t>规划用地20亩，建设20层大楼一座和三层楼一座，建筑面积37237平方米，配套绿化、亮化、电力、管网等设施工程。</t>
  </si>
  <si>
    <t>平乐县同乐东森家居生活广场(冬瓜岭）</t>
  </si>
  <si>
    <t>规划用地66亩，建设装饰城、天地楼及商住楼。</t>
  </si>
  <si>
    <t>平乐县马渭片区棚户区改造项目</t>
  </si>
  <si>
    <t>规划面积1263.87亩，主要建设内容：征地、拆迁、场地平整、道路、给排水、供电等基础设施建设。</t>
  </si>
  <si>
    <t>平乐县东森商业广场</t>
  </si>
  <si>
    <t>规划用地27亩，建设商业美食街、天龙湾酒店及绿化亮化美化工程等。</t>
  </si>
  <si>
    <t>平乐县南洲新区东区综合管线及次干道工程</t>
  </si>
  <si>
    <t>建设南洲新区道路及路面硬化、停车场、绿化、亮化、给排水、电力管线、消防等配套建设工程。</t>
  </si>
  <si>
    <t>平乐县世纪城建设项目</t>
  </si>
  <si>
    <t>规划用地85亩，建筑面积343835平方米，总户数1700户，共9幢。</t>
  </si>
  <si>
    <t>平乐县城新区管委会、永鑫置业有限公司</t>
  </si>
  <si>
    <t>平乐县三江望族商住项目</t>
  </si>
  <si>
    <t>规划用地面积74708.92平方米，建筑面积408567平方米，总户数1892户，项目总投资10亿元，3个组团18幢，25-32层。</t>
  </si>
  <si>
    <t>平乐县城新区管委会、科赛公司</t>
  </si>
  <si>
    <t>平乐县三鑫现代城二期(红帆城)</t>
  </si>
  <si>
    <t>建筑面积20000平方米。</t>
  </si>
  <si>
    <t>平乐县三鑫公司</t>
  </si>
  <si>
    <t>平乐县中医医院综合业务用房（一期）建设项目</t>
  </si>
  <si>
    <t>新建1栋综合业务用房，建筑规划用地面积1829.58平方米，总建筑面积18104.48平方米，其中地上建筑面积16500.80平方米，地下室建筑面积1603.68平方米。建筑主体为框架剪力墙结构，地上11层，地下1层，设计床位数200张。配套建设绿化、道路及地面硬化、给排水、电力、消防等附属工程。</t>
  </si>
  <si>
    <t>平乐县中医医院</t>
  </si>
  <si>
    <t>平乐县南洲新区安置小区六期及公租房项目</t>
  </si>
  <si>
    <t>规划用地面积10亩，建筑规划用地面积1065平方米，规划住宅居住户数285户。项目主要建设内容包括土方工程、护坡工程、建筑安装工程、给排水工程、电气工程及室外配套道路地坪、绿化、停车场、室外水电等工程。</t>
  </si>
  <si>
    <t>年产120万吨炼钢及轧钢生产线技改项目</t>
  </si>
  <si>
    <t>本项目是通过将原有生产车间进行拆除，在厂区原有土地上新建生产车间建筑面积85350平方米，新增EAF-120吨量子电弧炉一套及双工位LF精炼炉一套、同时购置意大利达涅利高拉速无头连轧棒、线材生产线各一套及辅助的脉冲布袋除尘器、变电站、制氧制氩机等主要生产设备32套，建设以废钢为原料的短流程电炉炼钢年产120万吨高强度螺纹钢（HRB500EHRB500）棒、线材完整生产线。</t>
  </si>
  <si>
    <t>桂林平钢钢铁有限公司</t>
  </si>
  <si>
    <t>广西平乐白蔑风电场工程项目</t>
  </si>
  <si>
    <t>25台单机容量为2000千瓦的风力发电机组、一座110千伏升压站以及配套的设施设备。项目永久用地面积约为2.1公顷，年上网电量约为11755万千瓦时，年等效满负荷小时数2351小时。</t>
  </si>
  <si>
    <t xml:space="preserve">平乐洁源新能源有限公司 </t>
  </si>
  <si>
    <t>平乐县印山旅游综合休闲体</t>
  </si>
  <si>
    <t>规划用地面积83000平方米，建筑面积约25000平方米，建设游客中心、候船楼及游客公寓、景观阁等相关旅游服务配套设施。</t>
  </si>
  <si>
    <t>广西平乐弘润投资建设有限公司</t>
  </si>
  <si>
    <t>广西平乐爱森新材料有限公司年产19万高强度纤维板等新型材料生产加工项目</t>
  </si>
  <si>
    <t>规划用地105亩，建设内容：新建厂房20000平方米、办公楼3000平方米、宿舍2000平方米及其他辅助设施，安装纤维板加工设备，年产高密板约20万立方米。</t>
  </si>
  <si>
    <t>广西平乐爱森新材料有限公司</t>
  </si>
  <si>
    <t>广西平乐守甸新能源有限公司农光互补发电一期项目</t>
  </si>
  <si>
    <t>项目用地2000亩，装机总容量60兆瓦，其中一期用地600亩，装机容量20兆瓦，投资20000万元。光伏发电模块组件安装及输电网线架设发电。</t>
  </si>
  <si>
    <t>广西平乐守甸新能源有限公司</t>
  </si>
  <si>
    <t>平乐县碧桂园一期建设项目</t>
  </si>
  <si>
    <t>规划用地79亩，建筑面积240000平方米商住小区。</t>
  </si>
  <si>
    <t>人居公司</t>
  </si>
  <si>
    <t>荔浦市高新技术产业园综合建设项目（二期）工程项目</t>
  </si>
  <si>
    <t>项目总建筑面积248029.19平方米，建设内容包括9栋3层的钢筋混凝土结构标准厂房，建筑面积157954平方米；新建1栋12层金融服务中心，建筑面积13689平方米；新建2栋12层公租房，建筑面积43804.8平方米；新建1栋16层科技孵化器创新大厦，建筑面积13472.5平方米；新建一栋3层健身中心，建筑面积1980平方米；新建1所幼儿园，建筑面积2040平方米；新建1栋9层医院综合楼，建筑面积15088.89平方米；铺设园区道路全长2483.67米，宽14米。配套建设供电、给排水、土地平整、道路硬化、美化、绿化、亮化等配套设施。</t>
  </si>
  <si>
    <t>荔浦高新技术产业投资有限公司</t>
  </si>
  <si>
    <t>桂林荔浦顺兴机动车服务有限公司废旧机动车回收高值化再制造产业园</t>
  </si>
  <si>
    <t>总建筑面积共计12万平方米，主要为新建生产车间、库房、综合楼等，购置设备安装，废旧机动车拆解生产线、废旧零部件修复与再制造生产线、金属与非金属再资源化生产线各两条。</t>
  </si>
  <si>
    <t>桂林荔浦顺兴机动车服务有限公司</t>
  </si>
  <si>
    <t>荔浦市田园综合体建设项目</t>
  </si>
  <si>
    <t>青山镇荔水青山田园综合体：依托衣架小镇、荔江国家湿地公园、荔江湾砂糖橘产业示范区和荔江湾AAAA景区等项目，将该田园综合体打造成为集一、二、三产深度融合协调发展的综合示范区。项目规划区面积15平方公里，核心区主导产业面积12000亩。建设内容包括：产业项目、房屋改造项目、市政公共设施建设项目、生态环境项目、扶贫与乡村振兴工程、公共服务设施项目、旅游设施升级改造等。马岭镇荔江湾生态乐园田园综合体：依托马岭银子岩景区、马岭鼓寨等旅游景区，以及荣事达光电产业园、长水岭工业园区建设优势，致力于把荔江湾生态田园综合体项目打造成为集工业、农业、服务业融合协调发展的综合示范区。主要建设广安村生态荷花园和马岭镇花卉苗木核心示范区，其中广安村生态荷花园主要建设内容包括水上乐园、婚纱摄影、花海、生态综合乐园、竹筏漂流、生态渔村、民俗商业步行街、无公害生态种植采摘、民俗民居酒店、健康旅游休闲公寓等；马岭镇花卉苗木核心示范区主要建设内容包括苗木繁育种植基地、苗木种植基地、盆栽花卉基地和生态休闲观光基地等。茶城乡橘芝红了田园综合体：根据现有的自然资源、用地条件及各村建设和产业发展特点，按照“凸显特色、突出重点、协同发展”的理念，打造形成“一轴两核四区”的总体布局，将茶城建设成为农业+生态+文化+旅游+康养+科技六位一体的现代农业综合体。项目规划面积98平方公里，其中核心区规划面积约35平方公里。建设内容包括：文本规划，主导产业建设，特色园区建设，河道环境综合治理，土地整治，村镇污水处理，村庄绿化美化，立面改造，道路改造升级，文娱基础设施建设，便民服务设施建设等工程。</t>
  </si>
  <si>
    <t>荔浦市美丽乡村办</t>
  </si>
  <si>
    <t>广西天然气支线管网项目桂林-阳朔-荔浦天然气支线管道工程</t>
  </si>
  <si>
    <t>荔浦市投资为8800万元，管道长度17公里，荔浦分输站位于荔浦市荔城镇田岭村蒋家北侧约270米，占地约15亩，3#阀室位于荔浦市马岭镇长安村墨石北侧约470米，占地约1.5亩。</t>
  </si>
  <si>
    <t>广西广投天然气管网有限公司</t>
  </si>
  <si>
    <t>桂林荔浦荔江湾国际旅游养生养老休闲度假区</t>
  </si>
  <si>
    <t>项目总建筑面积200000平方米，主要建设综合服务区、胡忠元艺术馆、养生度假园、汽车（露营）营地、农耕文化体验园、康体保健娱乐园、户外拓展训练园、影视拍摄基地、荔江湾风情小镇，配套建设道路、供电、给排水、消防、景观、绿化等设施。</t>
  </si>
  <si>
    <t>桂林荔浦荔江湾投资开发管理有限公司</t>
  </si>
  <si>
    <t>荔浦银子岩二期开发工程</t>
  </si>
  <si>
    <t>项目主要建设集装箱小镇、燃人小镇、旅游观光索道、旅游度假酒店。</t>
  </si>
  <si>
    <t>桂林荔浦银子岩旅游有限责任公司</t>
  </si>
  <si>
    <t>荔浦市·永苏里文旅街项目</t>
  </si>
  <si>
    <t>项目占地面积2.92公顷，总建筑面积31800平方米。充分利用荔江湾水乡文化、荔浦历史文化展现、中国古建景观文化，借助荔江湾景区优势，建设一条集历史文化展示和现代休闲消费为一体的具有荔浦永苏里文化和习俗的文化旅游街。主要建设内容包括：商业广场、商业街、民族博物馆、文场戏台、民俗花园、文化游园、古塔缩影、会馆山墙等，总建筑面积31800平方米，配套地下、地面停车场、公厕及给排水基础设施。</t>
  </si>
  <si>
    <t>荔浦市文化广电体育和旅游局</t>
  </si>
  <si>
    <t>荔浦市城区河湖连通工程</t>
  </si>
  <si>
    <t>建设荔浦河、杜莫河、洋洞河连通工程，连通河道3000米。</t>
  </si>
  <si>
    <t>荔浦市水利局</t>
  </si>
  <si>
    <t>荔浦市瑞昌农产品加工项目</t>
  </si>
  <si>
    <t>新建标准厂房10间，占地140亩，建筑面积100000平方米，预计农产品加工年产量15000吨。</t>
  </si>
  <si>
    <t>荔浦市瑞昌农产品专业合作社</t>
  </si>
  <si>
    <t>荔浦市妇幼保健院整体搬迁建设项目</t>
  </si>
  <si>
    <t>项目总建筑面积为18240平方米，建设内容包括一栋6层门诊医技综合楼、一栋6层住院综合楼、一栋4层业务综合楼、垃圾站、氧气站及设备房，地埋式污水处理池一座；绿化面积5183.75平方米，道路及硬化修复5074.02平方米，停车场面积2621.40平方米。</t>
  </si>
  <si>
    <t>荔浦市妇幼保健院</t>
  </si>
  <si>
    <t>荔浦市荔浦中学扩建工程项目</t>
  </si>
  <si>
    <t>项目总建筑面积35000平方米。其中：新建教学楼3栋、综合楼2栋、教工宿舍楼2栋、学生宿舍楼4栋、学生食堂2栋、行政办公楼1栋、400米运动场1个、篮球场10个。主要建设内容为教学楼、综合楼、宿舍楼、食堂、办公楼、运动场、篮球场建筑工程，配套建设给排水、电气、消防、防雷、道路硬化、绿化等设施。</t>
  </si>
  <si>
    <t>荔浦市教育局</t>
  </si>
  <si>
    <t>荔浦蓝泊湾小镇休闲旅游商品街一期</t>
  </si>
  <si>
    <t>商业住宅小区，总建筑面积169624.59平方米，共占地69234.53平方米。住宅用地面积42027.35平方米（共19栋），道路用地3509.02平方米，绿化用地17359.99平方米，游乐场用地6338.17平方米，地下车库69234.53平方米，车位1155个，小区建筑密度60.70%，绿地率25.07%。</t>
  </si>
  <si>
    <t>荔浦市华生房地产发展有限公司</t>
  </si>
  <si>
    <t>荔浦市可再生资源循环利用产业园项目</t>
  </si>
  <si>
    <t>项目规划用地约342亩，新建生产车间、暂存库、综合楼等辅助设施，总建筑面积130000平方米，新建无害化安全处置库容积为60万立方米，购置设备350台套。</t>
  </si>
  <si>
    <t>广西利物浦环保科技有限公司</t>
  </si>
  <si>
    <t>荔浦市荔城镇棚户区改建工程（二期）项目</t>
  </si>
  <si>
    <t>项目规划总用地面积43399.3平方米，总建筑面积154729平方米，其中住宅建筑面积120000平方米，商业网点建筑面积1200平方米，物业管理建筑面积350平方米，文化活动站建筑面积200平方米，社区卫生活动中心建筑面积200平方米，幼儿园建筑面积2000平方米，门卫室建筑面积24平方米，地下室30755平方米。主要建设内容包括住宅、商业、物业管理、文化活动站、社区卫生活动中心、幼儿园、门卫室、地下室的建安工程，设备购置以及室外给排水、电气、道路铺装、绿化等附属工程。计划建设保障性住房1000套。</t>
  </si>
  <si>
    <t>荔浦市房地产信息中心</t>
  </si>
  <si>
    <t>荔浦市时代广场建设项目</t>
  </si>
  <si>
    <t>项目占地面积约110亩，容积率2.6，总建筑面积约25万平方米，地上建筑面积约20万平方米，地下建筑面积约5万平方米，其中约15亩建设荔浦芋形态的标志性建筑，楼高约170米50层，含高档公寓住宅、高级写字楼、五星级酒店、大型购物商场等，楼下建设开放式的市民休闲娱乐广场；余下95亩从滨江路至南环路建设由低到高的现代风格住宅。</t>
  </si>
  <si>
    <t>荔浦市盛天房地产发展有限公司</t>
  </si>
  <si>
    <t>荔浦迪娜光电科技有限公司电子元器件制造项目</t>
  </si>
  <si>
    <t>项目租用已建成的厂区10000平方米，装修改造生产车间、仓库及办公区，购置生产设备安装生产线10条。</t>
  </si>
  <si>
    <t>荔浦迪娜光电科技有限公司</t>
  </si>
  <si>
    <t>荔浦市荔城沙街小学建设项目</t>
  </si>
  <si>
    <t>总建筑面积11500平方米：框架结构；新建综合楼1栋，6层；教学楼2栋，6层；室内综合文体训练馆1栋；学生食堂1栋，3层；200米环形塑胶运动场1个，4000平方米；塑胶篮球场2个，1000平方米。建设内容包括建筑工程，消防，供电，室内外给排水，道路修复，楼前硬化，绿化等基础工程和配套设施。</t>
  </si>
  <si>
    <t>荔浦市荔城滨江小学建设项目</t>
  </si>
  <si>
    <t>项目总建筑面积12000平方米，其中：新建综合楼1栋，教学楼3栋，学生食堂1栋，教师办公楼1栋，田径运动场、篮球场、羽毛球场等配套建设供电、室内外给排水、消防、道路修复、硬化、绿化等设施。</t>
  </si>
  <si>
    <t>桂林荔浦银子岩境SHOW·生动莲花项目</t>
  </si>
  <si>
    <t>项目新建一个大型体验剧场及相关配套设施，总建筑面积4025.87平方米。购置音响、LED环幕、3D全息、舞台机械、数控道具装置、灯光、视觉影像、各类特效等设备。</t>
  </si>
  <si>
    <t>荔浦市中医医院第二住院综合楼建设项目</t>
  </si>
  <si>
    <t>项目新建中医医院1栋地上11层，地下1层的第二住院综合楼，建筑占地面积918.28平方米，总建筑面积11627.11平方米，其中地上建筑面积10251.11平方米，地下室建筑面积1376平方米。配套供电、给排水、消防、防雷、道路及地面硬化、绿化、污水处理等附属工程。</t>
  </si>
  <si>
    <t>荔浦市中医医院</t>
  </si>
  <si>
    <t>广西林洋药业有限公司药品GMP生产线建设工程</t>
  </si>
  <si>
    <t>年产中药原料500吨，口服溶液制剂3000万瓶，冻干粉针剂2000万瓶，栓剂5亿粒，建设厂房面积约20000平方米，包括建设中药原料GMP提取车间生产线、口服溶液剂GMP制剂车间生产线、冻干粉针剂GMP车间、栓剂GMP车间及其配套辅助公用系统。拟购置生产设备800多台/套。</t>
  </si>
  <si>
    <t>广西英路维特药物有限公司</t>
  </si>
  <si>
    <t>荔浦碧桂园山河郡二期二标段</t>
  </si>
  <si>
    <t>二期二标段总建筑面积74937.51平方米，其中商铺面积2640.32平方米，建设住宅及相关配套设施。</t>
  </si>
  <si>
    <t>荔浦碧桂园房地产开发有限公司</t>
  </si>
  <si>
    <t>荔浦市杜莫镇三保建筑石料用灰岩矿项目</t>
  </si>
  <si>
    <t>本项目用地面积339800平方米，主要拟建生产加工厂房、办公楼、生活用房、配电房和矿山道路等，新建两条生产线，购置空压机、履带式潜孔钻车、挖掘机、铲车、运输汽车、破碎机、洒水车等工程设备，修建一区块、二区块矿山道路，剥离削顶首采平台，工业场地建设等工程。</t>
  </si>
  <si>
    <t>荔浦市三宝矿业有限公司</t>
  </si>
  <si>
    <t>广西正鑫房地产投资有限公司状元里商住楼建设项目</t>
  </si>
  <si>
    <t>项目新建总面积59840平方米，其中住宅建筑面积49590平方米，地下车库建筑面积8050平方米，架空层部分建筑面积2200平方米。</t>
  </si>
  <si>
    <t>广西正鑫房地产投资有限公司</t>
  </si>
  <si>
    <t>桂林智熠感光材料科技有限公司感光油墨建设项目</t>
  </si>
  <si>
    <t>项目租已建成的厂区3600平方米，购置生产设备安装生产线4条。</t>
  </si>
  <si>
    <t>桂林智熠感光材料科技有限公司</t>
  </si>
  <si>
    <t>荔浦新好农牧科技有限公司生猪养殖建设项目</t>
  </si>
  <si>
    <t>项目总面积：439956平方米，其中殖场面积：159840平方米。主要为育肥舍：3000头/栋，共20栋、净水区：1个、干清粪处理区：1个。可存栏6万头，年出栏12万头。</t>
  </si>
  <si>
    <t>荔浦新好农牧科技有限公司</t>
  </si>
  <si>
    <t>荔浦市G321至金牛工业园区道路工程(东环路）</t>
  </si>
  <si>
    <t>项目道路全长5.353千米（不含东环大桥及玉雷湾大桥），实际修建长度4.764千米，路基宽15米，道路等级为二级公路，设计速度60公里/小时。主要建设内容为道路工程、隧道工程、涵洞工程及其他附属工程。</t>
  </si>
  <si>
    <t>荔浦市交通运输局</t>
  </si>
  <si>
    <t>荔浦市城市道路提升改造工程（一期）</t>
  </si>
  <si>
    <t>改造城市道路共5条，分别为：迎宾路、荔柳路、荔柳路支线、中园南路及荔平路，全长11.149公里，改造总面积230960平方米，将原有水泥路面及破损沥青路面改造成沥青路面及完成景观绿化等其他附属工程。</t>
  </si>
  <si>
    <t>荔浦市住房城乡建设局</t>
  </si>
  <si>
    <t>荔浦市第二水源及新建水厂工程子项一：大江水库引水工程</t>
  </si>
  <si>
    <t>近期（2020年）供水规模6万立方米/天，建设输水管总长23.34千米。主要建设输水隧道、格栅间及集水井、放水塔各一座；输水管14868米，DN1200钢管6862米；加压泵房、配电间、值班室、设备购置及供电、消防、防雷、绿化等。</t>
  </si>
  <si>
    <t>荔浦源水投资有限公司</t>
  </si>
  <si>
    <t>荔浦市长水岭工业集中区综合建设（一期）工程</t>
  </si>
  <si>
    <t>项目总建筑面积298970平方米。主要建设内容包括：新建1栋3层金融服务中心，建筑面积3686平方米；20栋2层钢架结构的标准化厂房，总建筑面积203150平方米；幼儿园1栋，建筑面积1560平方米；20栋6层公租房，共1000套，总建筑面积47891平方米；8栋2层现代物流中心仓库，总建筑面积40856平方米；工业生活污水处理厂1座，建筑面积1827平方米，建设规模处理量为5000立方米/天（远期10000立方米/天）；园区道路，全长4012.50米，宽30米；改造雨水管网5769米、污水管网6231米；G321至金牛工业园区道路2360米。改造2栋力居公租房，共144套，改造面积11000平方米；新增储备用地3000亩，配套建设供电、给排水、消防、土地平整、场地硬化、绿化、美化、亮化等附属设施。</t>
  </si>
  <si>
    <t>荔浦市工业和信息化局</t>
  </si>
  <si>
    <t>荔浦科创企业加速器项目建设</t>
  </si>
  <si>
    <t>桂林万汇电子科技有限公司厂房建设装修，建设生产线10条，购置生产设备约200台；桂林明科智能科技有限公司厂房改造装修3200平方米、建设生产线2条，购置生产设备，年产智能开关100万个；广西宏荔科技有限公司厂房改造装修3600平方米、建设生产线2条，购置生产设备。</t>
  </si>
  <si>
    <t>荔浦市高新技术产业投资有限公司</t>
  </si>
  <si>
    <t>桂林鹏威新能源科技有限公司年产20亿Wh锂离子电池建设项目</t>
  </si>
  <si>
    <t>项目总建筑面积66万平方米，其中包括新建厂房、办公楼、食堂、设备购置11112台，年产产品20亿瓦时。分三期建设：一期投资10000万元，完成建设18650动力电池生产线；二期投资60000万元，建设动力电池生产线；三期投资80000万元，建设新能源汽车生产线。</t>
  </si>
  <si>
    <t>桂林鹏威新能源科技有限公司</t>
  </si>
  <si>
    <t>桂林恒泰电子科技有限公司线路板生产销售项目</t>
  </si>
  <si>
    <t>一期旧厂房改造面积5400平方米，购置全自动生产线2条，年产能150万平方米；二期新厂房建筑面积10000平方米，购置全自动生产线2条。</t>
  </si>
  <si>
    <t>广西恒泰精密电路板有限公司</t>
  </si>
  <si>
    <t>荔浦美迪森光显科技有限责任公司LED显示屏模组项目</t>
  </si>
  <si>
    <t>租用金鸡坪工业园区厂房5400平方米，进行改造装修，购置主要生产设备100台套及其他配套设施。项目建成后，年生产单色、双色LED模组500多万张，年销售产值1亿元。</t>
  </si>
  <si>
    <t>荔浦美迪森光显科技有限责任公司</t>
  </si>
  <si>
    <t>荔浦市荣事达光电产业园建设项目</t>
  </si>
  <si>
    <t>项目建筑总面积14万平方米，主要建设综合楼、厂房、研发楼、仓库等，建多媒体电子产品生产线和年产20万台LED照明产品生产线。</t>
  </si>
  <si>
    <t>荔浦市荣事达光电科技有限公司</t>
  </si>
  <si>
    <t>荔浦市美亚迪光电有限公司LED显示模组及印制线路板项目</t>
  </si>
  <si>
    <t>建筑面积15万平方米，主要建设办公楼、厂房、仓库、食堂，购置LED生产设备50套，年生产LED显示屏模组1460万片；购置印制线路板设备150套。</t>
  </si>
  <si>
    <t>荔浦美亚迪光电科技有限公司</t>
  </si>
  <si>
    <t>广西英路维特药物有限公司《中兽药GMP生产线改建工程》项目</t>
  </si>
  <si>
    <t>年产中药原料500吨，中兽药注射剂1000万支，建设厂房面积15000平方米，包括中药原料GMP提取车间生产线的改造；中兽药注射剂GMP制剂车间生产线的改造；中药保健品、功能食品GMP固体制剂生产线的改造及其配套辅助公用系统的改造。拟购置生产设备500多台套。</t>
  </si>
  <si>
    <t>荔浦市高新技术产业园综合建设（一期）工程</t>
  </si>
  <si>
    <t>项目总建筑面积121199.8平方米，其中：新建11栋2层的轻钢结构标准厂房，总建筑面积106422.8平方米；新建3栋5层的框架结构外来员工宿舍楼，总建筑面积14777平方米；铺设光电大道全长968米，宽30米；新建和改造高新技术产业园区和老园区电网、通讯网络、雨污管网等基础设施。主要建设内容包括：主体建筑及装饰工程、给排水、消防、防雷、电气、弱电、宿舍空调通风系统工程，园区土石方工程、道路及硬化工程、景观绿化工程、电力管道、室外配电系统、室外照明工程、大门、围墙、垃圾处理工程、路标、路牌、通讯设施改造及购置柴油发电机等。</t>
  </si>
  <si>
    <t>荔浦志海石油化工有限公司加油站建设项目</t>
  </si>
  <si>
    <t>项目建筑面积6458.30平方米，包括加油棚、站房、便利店、员工宿舍。</t>
  </si>
  <si>
    <t>荔浦志海石油化工有限公司</t>
  </si>
  <si>
    <t>荔浦市强制隔离戒毒所项目</t>
  </si>
  <si>
    <t>新建强制隔离戒毒所3栋4层，收戒量为400人，总建筑面积12496平方米，其中：强制隔离戒毒人员用房7240平方米、警察用房2276平方米、业务用房2576平方米、附属用房404平方米。主要建设内容为建筑安装工程及供电、给排水、消防、通讯、道路、大门、停车场、围墙、路灯、绿化等基础配套设施。</t>
  </si>
  <si>
    <t>荔浦市公安局</t>
  </si>
  <si>
    <t>荔浦医药信息产业园建设项目</t>
  </si>
  <si>
    <t>项目总建筑面积20万平方米。主要建设医药咨询推广、医药商贸服务、医联体推进、广告策划制作、物流、酒店投资管理、电子商务推广、医药配送、医疗器械项目设施。</t>
  </si>
  <si>
    <t>广西华源冠峰医药有限公司</t>
  </si>
  <si>
    <t>桂林荔浦天誉文旅投资有限公司天誉养生谷建设项目</t>
  </si>
  <si>
    <t>项目总建筑面积374945平方米，主要建设亲子农耕体验；养生主题；水上运动；户外休闲；文化艺术；旅游酒店等旅游配套设施建筑。</t>
  </si>
  <si>
    <t>桂林荔浦天誉文旅投资有限公司</t>
  </si>
  <si>
    <t>荔浦美丽壮乡建设项目</t>
  </si>
  <si>
    <t>项目规划总面积约100公顷，总建筑面积约58520平方米，其中东盟博展中心16500平方米，民族博物馆4600平方米，游客聚散中心2100平方米，风雨桥980平方米，布洛陀和米洛甲殿860平方米，杆栏式建筑群25080平方米，世界壮族村3000平方米，壮族非遗创作展示村5400平方米，配套建设道路、供电、给排水、消防、生态停车场、绿化等设施。</t>
  </si>
  <si>
    <t>广西荔浦丽哉勐僚那文化旅游发展有限公司</t>
  </si>
  <si>
    <t>荔浦市储备土地项目及基础设施建设项目</t>
  </si>
  <si>
    <t>新增储备土地、出让土地6000亩，其中：工业集中区储备1000亩、城市建设及公路建设用地储备1000亩，土地三通一平及水、电、路、气网建设。</t>
  </si>
  <si>
    <t>荔浦市自然资源局</t>
  </si>
  <si>
    <t>荔浦景业商业广场建设项目</t>
  </si>
  <si>
    <t>项目总建筑面积75000平方米，主要建设综合性商住楼，其中：地上建筑30层，地下停车场二层，采用框架剪力结构及配套基础设施等。</t>
  </si>
  <si>
    <t>广西景业房地产开发有限公司</t>
  </si>
  <si>
    <t>荔浦市鹏霖别院三期一标段建设项目</t>
  </si>
  <si>
    <t>项目新建四栋住宅楼，建筑面积46385.65平方米。</t>
  </si>
  <si>
    <t>桂林鹏霖投资置业发展有限责任公司</t>
  </si>
  <si>
    <t>荔浦市半岛豪庭三期建设项目</t>
  </si>
  <si>
    <t>设项目建筑总面积为190154.19平方米，其中建1栋18层、1栋20层、1栋26层、1栋25层、2栋28层的商住楼。</t>
  </si>
  <si>
    <t>荔浦百利新村建设发展有限公司</t>
  </si>
  <si>
    <t>荔浦市一江名城2·聚财湾建设项目</t>
  </si>
  <si>
    <t>项目建设二栋25—28层框剪结构商住楼，建筑面积38426平方米。</t>
  </si>
  <si>
    <t>荔浦市滨江大桥建设工程（公园大桥）</t>
  </si>
  <si>
    <t>大桥全长280.486米，桥梁长220米，宽36米，双向设置六车道，采用五跨上承式梁拱组合桥型。主要建设内容包括桥梁工程及桥梁引道、雨水管线、污水管线、挡土墙、路灯、交通标志线、安全设施等。</t>
  </si>
  <si>
    <t>荔浦市城区美化亮化工程</t>
  </si>
  <si>
    <t>建设滨江两岸沿线灯光亮化2千米及莲花山通讯灯塔夜景灯光美化工程。</t>
  </si>
  <si>
    <t>荔浦市城市管理监督局</t>
  </si>
  <si>
    <t>荔浦保联食品有限公司年屠宰30万头生猪深加工及冷链建设项目</t>
  </si>
  <si>
    <t>项目屠宰30万头生猪，改建原有3790平方米的旧车间，新建车间、办公用房及职工宿舍、污水处理站等6700平方米，购置屠宰设备、冷库冷藏设备、污水处理及配套设施。</t>
  </si>
  <si>
    <t>荔浦保联食品有限公司</t>
  </si>
  <si>
    <t>荔浦市人民医院第二住院综合楼建设项目</t>
  </si>
  <si>
    <t>新建荔浦市人民医院第二住院综合楼—主楼1栋，地上9层（其中1层为架空层），建筑面积为10754.30平方米（含架空层建筑面积1512.63平方米），建筑占地面积为1512.63平方米；新建第二住院综合楼—医技楼1栋，地上4层，建筑面积为3209.10平方米，建筑占地面积为856平方米。新增病床数150张。配套建设绿化、道路及地面硬化、生态停车场、挡土墙、给排水、电力、消防等附属工程。</t>
  </si>
  <si>
    <t>荔浦市人民医院</t>
  </si>
  <si>
    <t>广西英路维特药物有限公司新建年产大宗药材穿心莲提取物200吨及其制剂300万瓶注射液生产线项目</t>
  </si>
  <si>
    <t>新建厂房800平方米，改造建设生产车间3200平方米，中药前处理车间330平方米，仓库用房1220平方米，职工生活、办公及其他辅助用房5000平方米，配套建设道路、停车场、围墙、绿化、环保设施、供配电、给排水等公用辅助工程。设备购置160台（套）。</t>
  </si>
  <si>
    <t>桂林荔浦荔江湾景区有限责任公司玻璃桥项目</t>
  </si>
  <si>
    <t>1.新建玻璃桥一座，长220米，宽2米，高100米；
2.新建上山、下山200米长仿生步道各一条；
3.新建一条200米长的花岗岩滑道。</t>
  </si>
  <si>
    <t>桂林荔浦荔江湾景区有限责任公司</t>
  </si>
  <si>
    <t>荔浦碧桂园·山河郡二期（一标段）建设项目</t>
  </si>
  <si>
    <t>项目建设二期一标段商住楼3栋，总建筑面49965.07平方米，其中商铺面积2640.32平方米及配套基础设施。</t>
  </si>
  <si>
    <t>荔浦市蓝泊湾小镇二期-2</t>
  </si>
  <si>
    <t>商业住宅小区，总建筑面积88794.125平方米（其中计容建筑面积65381.975平方米，不计容建筑面积23412.15平方米），住宅建筑面积62475.535平方米（共516户），商业建筑面积2906.44平方米，其中18#楼住宅建筑面积12579.555平方米，商业建筑面积779.38平方米，19#楼住宅建筑面积12315.8平方米，商业建筑面积915.79平方米，20#楼住宅建筑面积11197.77平方米，商业建筑面积577.2平方米，21#楼住宅建筑面积11196.8平方米，商业建筑面积634.07平方米，23#楼住宅建筑面积2420.43平方米，24#楼住宅建筑面积2420.43平方米，25#楼住宅建筑面积2420.43平方米，26#楼住宅建筑面积2420.43平方米，32#楼住宅建筑面积1834.63平方米，33#楼住宅建筑面积1834.63平方米，34#楼住宅建筑面积1834.63平方米，公共架空绿化992.72平方米，地下车库22278.47平方米，车位592位，小区建筑密度25.91%，绿地率35%。</t>
  </si>
  <si>
    <t>荔浦碧桂园•山河郡项目</t>
  </si>
  <si>
    <t>项目一期一标段规划户数461户，项目建设14栋框架结构住宅，总建筑面积81144.15平方米，二标段规划户数220户，建设6栋框架结构住宅和部分商业建筑，总建筑面积70606.01平方米，配套建设小区道路、供电、给排水、地下停车场、消防、绿化等设施。</t>
  </si>
  <si>
    <t>广西荔浦鸿泰房地产开发有限公司鸿泰德隆园商住楼建设项目</t>
  </si>
  <si>
    <t>项目总面积21892.3平方米，其中地上建筑面积19411.9平方米，地下车位2480.4平方米。</t>
  </si>
  <si>
    <t>广西荔浦鸿泰房地产开发有限公司</t>
  </si>
  <si>
    <t>恭城县社坪水库</t>
  </si>
  <si>
    <t>水库总库容1126.98万立方米，正常蓄水库容为1110.97万立方米，设计洪水标准为50年一遇，坝顶总长186.0米，坝顶宽8.0米，坝顶高程301.7米，最低建基面高程218.0米，坝高83.7米。</t>
  </si>
  <si>
    <t>恭城瑶族自治县水利局</t>
  </si>
  <si>
    <t>恭城县通用机场</t>
  </si>
  <si>
    <t>规划用地1000亩，建设机场综合服务园、跑道、机库、飞行控制楼、飞行俱乐部。</t>
  </si>
  <si>
    <t>恭城瑶韵柿乡田园综合体之世界乡村之窗（一期工程）</t>
  </si>
  <si>
    <t>建筑总面积约43.8万平方米，其中入口游客服务中心166.8亩、（泰国）拜咔村286.7亩、（马来西亚）珍拉丁村88.1亩；农业观光（农业合作）用地合计为778.2亩。</t>
  </si>
  <si>
    <t>桂林恭城瑶族自治县维宸投资有限公司</t>
  </si>
  <si>
    <t>恭城县西岭镇等12个耕地提质改造项目</t>
  </si>
  <si>
    <t>6个乡镇基本农田保护，农村人居环境整治、土地整治、耕地质量提升。</t>
  </si>
  <si>
    <t>恭城瑶族自治县宏源投资管理有限公司</t>
  </si>
  <si>
    <t>恭城县西岭镇创建桂林市新型城镇化示范乡镇建设项目</t>
  </si>
  <si>
    <t>项目主要包括集镇基础设施建设、风貌提升、文化设施建设、生态环境整治、旅游基础设施建设、当铺片区开发等内容。</t>
  </si>
  <si>
    <t>恭城县荣旺东方尊府小区建设</t>
  </si>
  <si>
    <t>总建筑面积58711平方米，其中高层住宅建筑面积40521平方米，商业面积1159平方米，多层住宅楼建筑面积1381平方米，地下室建筑面积12814平方米。</t>
  </si>
  <si>
    <t>恭城瑶族自治县荣荣实业有限公司</t>
  </si>
  <si>
    <t>桂林海中环保科技有限责任公司水泥窑协同处置10万t/a固废资源综合利用项目</t>
  </si>
  <si>
    <t>年处理固体废物10万吨。</t>
  </si>
  <si>
    <t>桂林海中环保科技有限责任公司</t>
  </si>
  <si>
    <t>富川柳家至平乐二塘公路（恭城段）</t>
  </si>
  <si>
    <t>公路改扩建工程，总里程50.16公里，二级公路。</t>
  </si>
  <si>
    <t>徐福桃花源</t>
  </si>
  <si>
    <t>总建筑面积：373739.50㎡；其中住宅面积：325916.64㎡、商业面积7648.06㎡、幼儿园4320㎡、地下总建筑面积：33415㎡，其他2439.80㎡。</t>
  </si>
  <si>
    <t>桂林市诗汉房地产开发有限公司</t>
  </si>
  <si>
    <t>瑶汉养寿城二期</t>
  </si>
  <si>
    <t>1.二期占地面积42061平方米(约63亩)；
2.共计11栋，最高18层，建筑面积136046.8平方米；</t>
  </si>
  <si>
    <t>桂林瑶汉养寿有限公司</t>
  </si>
  <si>
    <t>恭城县民族高级中学</t>
  </si>
  <si>
    <t>总面积67791平方米，其中教学楼14626平方米，综合楼9366平方米，实验楼3068平方米，行政办公楼3081平方米，学生宿舍楼20025平方米，学生食堂及其他生活用房4471平方米，教师宿舍楼8029平方米，体育馆4825平方米。</t>
  </si>
  <si>
    <t>恭城瑶族自治县教育局</t>
  </si>
  <si>
    <t>恭城县油茶特色小镇（油茶商业街项目）</t>
  </si>
  <si>
    <t>总建筑面积20万平方米。主要建设游客服务中心、油茶文化广场、油茶商业街、游客购物中心、油茶展示中心、油茶博物馆、“院落式酒店”及居民住宅、地下车库等。</t>
  </si>
  <si>
    <t>恭城瑶族自治县财茂投资有限公司</t>
  </si>
  <si>
    <t>恭城县悦澜山小区开发</t>
  </si>
  <si>
    <t>总建设面积49800平方米。</t>
  </si>
  <si>
    <t>恭城亚泰房地产开发有限公司</t>
  </si>
  <si>
    <t>恭城县粤华·世纪鑫城小区建设</t>
  </si>
  <si>
    <t>商业及住宅合计22万平方米。</t>
  </si>
  <si>
    <t>恭城合力房地产开发有限公司</t>
  </si>
  <si>
    <t>恭城县委党校搬迁</t>
  </si>
  <si>
    <t>一期建设内容包括：综合楼1栋3404平方米、学术报告厅402平方米、学术中心1栋806平方米、学员公寓楼1栋2000平方米、车库689平方米，配套室外工程等。</t>
  </si>
  <si>
    <t>恭城瑶族自治县委党校</t>
  </si>
  <si>
    <t>恭城县瑶家大院互联网影视旅游基地</t>
  </si>
  <si>
    <t>建设瑶族梅山文化体验街区、影视风情区、瑶家养生区、景区服务区、宜居社区、滨水休闲区共六大功能区，总建筑面积约20万平方米。</t>
  </si>
  <si>
    <t>恭城瑶家大院互联网影视旅游开发有限公司</t>
  </si>
  <si>
    <t>恭城县多彩瑶乡•文化旅游特色小镇配套基础设施建设</t>
  </si>
  <si>
    <t>建设防洪堤总长4660米，护岸4618米，修建绿化带169456平方米，配套绿化亮化及壅水工程；建设10条道路，总建设长度为10801米，排水管道总计长30984米。</t>
  </si>
  <si>
    <t>恭城瑶族自治县城乡建设投资有限公司</t>
  </si>
  <si>
    <t>恭城县GI地块安置房项目</t>
  </si>
  <si>
    <t>改造总户数410户，规划用地面积24981平方米，总建筑面积89088平方米，其中住宅51188平方米，配套用房19900平方米，地下室面积18000平方米。</t>
  </si>
  <si>
    <t>恭城县综合客运枢纽站</t>
  </si>
  <si>
    <t>总建筑面积19170平方米，地下室28248平方米，配套相关设施设备。</t>
  </si>
  <si>
    <t>恭城县大信农牧有限公司种猪生态养殖场</t>
  </si>
  <si>
    <t>总建筑面积4.6万平方米，达产存栏母猪10000头，年出栏生猪25万头。</t>
  </si>
  <si>
    <t>恭城大信农牧发展有限公司</t>
  </si>
  <si>
    <t>恭城低风速试验风电场</t>
  </si>
  <si>
    <t>总装机容量5万千瓦。</t>
  </si>
  <si>
    <t>恭城洁源新能源有限公司</t>
  </si>
  <si>
    <t>恭城县瑶汉养寿城</t>
  </si>
  <si>
    <t>一期建筑面积50000平方米，建设民族特色养生馆、康养休闲中心、健康养生酒店、特色健康养生膳食、融入民族养生理念的特色客栈、康养养生公寓、自然科学研究所，配套给排水、电气、消防、绿化、道路硬化等附属工程。</t>
  </si>
  <si>
    <t>恭城县县城风貌提升工程</t>
  </si>
  <si>
    <t>实施部分街区风貌提升工程，茶江两岸亮化工程，县城小街小巷路面改造及亮化。</t>
  </si>
  <si>
    <t>恭城瑶族自治县住房城乡建设局</t>
  </si>
  <si>
    <t>恭城县农网改造升级项目</t>
  </si>
  <si>
    <t>2019年农网改造升级项目共计290个。2020年农网改造升级项目共计428个项目，其中高压35千伏及以上项目有15个。</t>
  </si>
  <si>
    <t>南方电网新电力集团恭城县公司</t>
  </si>
  <si>
    <t>恭城莲花特色小镇会客厅（月柿科创园）</t>
  </si>
  <si>
    <t>建设月柿大厦、月柿生产加工中心、冷链物流中心、月柿综合贸易中心、配套道路等设施，总建筑面积2.3万平方米。</t>
  </si>
  <si>
    <t>临桂新区庙岭大道二期</t>
  </si>
  <si>
    <t>道路长度2113米，红线宽度40米，城市主干道。</t>
  </si>
  <si>
    <t>桂林新城投资开发集团有限公司</t>
  </si>
  <si>
    <t>临桂区沙塘大道三期</t>
  </si>
  <si>
    <t>道路长度2059米，红线宽度50米，城市主干道。</t>
  </si>
  <si>
    <t>临桂新区庙岭大道一期</t>
  </si>
  <si>
    <t>道路长度1661米，红线宽度40米，城市主干道。</t>
  </si>
  <si>
    <t>汇景路工程</t>
  </si>
  <si>
    <t>道路全长2943米，红线宽22-29米，城市支路。</t>
  </si>
  <si>
    <t>新城商务写字楼（宏谋双创中心）</t>
  </si>
  <si>
    <t>项目建设地点位于临桂万平路以北、政通路以东地块，本项目用地面积17275平方米，总建筑面积64910平方米（计容建筑面积50590平方米，不计容建筑面积14320平方米）。建筑密度29.5%，容积率2.93，绿化率30%。项目主要分为两个功能区域，办公区域和对外服务区域。</t>
  </si>
  <si>
    <t>康桥路工程</t>
  </si>
  <si>
    <t>道路长度1150米，红线宽度30米，城市次干道。</t>
  </si>
  <si>
    <t>万宁路工程</t>
  </si>
  <si>
    <t>道路设计总长约1.3千米。主要建设内容：道路工程、交通设施工程、涵洞工程、雨水管道工程、污水管道工程、给水管道工程、电力管道、通信管道、路灯及绿化工程等。</t>
  </si>
  <si>
    <t>桂林国际会展中心</t>
  </si>
  <si>
    <t>桂林国际会展中心是集会议、会展、商业、接待为一体的大型综合性建筑，规划用地面积约750亩，一期总建筑面积约39.9万平方米，其中一期室内净展面积为6万平方米，室外展面积为5万平方米，会议中心净使用面积约1.5万平方米，第一接待中心（四星标准，含350间客房）以及第二接待中心（五星标准，含450间客房）。</t>
  </si>
  <si>
    <t>桂林文武巷项目</t>
  </si>
  <si>
    <t>占地27.1亩，地上建筑面积36128.2平方米（零售商业用地70%，旅馆用地30%），地下公共停车场面积15124.82平方米，建筑容积率不高于2，建筑限高40米，建筑密度不高于45%，非机动车停车位（地下）1844个，机动车停车位（地下）330个。</t>
  </si>
  <si>
    <t>桂林市文化体育产业投资发展集团有限公司</t>
  </si>
  <si>
    <t>凤凰西路北延长线</t>
  </si>
  <si>
    <t>道路长度1865米，红线宽度50米，城市主干道。</t>
  </si>
  <si>
    <t>临桂新区机场路以北片区湖塘水系连通周边景观绿化工程</t>
  </si>
  <si>
    <t>规划总面积74万平方米（含水31万平方米），总用地面积43万平方米（不含水面）。主要建设内容包含：
1.景观绿化，绿地面积为31.7万平方米；
2.交通道路，主要为园路，分为三级（主路、次陆、支路），总长度为17493.2米；
3.停车场及广场铺装及文化聚集地，项目停车场面积为15242平方米，广场及台阶铺装面积约41446平方米，文化聚集地4个共4000平方米；
4.建筑用房，其中游客服务中心面积2548平方米，管理用房3303平方米，公厕1175平方米；
5.其他景观设施，建设亭廊35顶，游船码头3处，生态驳岸30000米等景观设施；
6.电力及音响工程；
7.安全及安防监控等工程。</t>
  </si>
  <si>
    <t>临桂新区万达建设项目</t>
  </si>
  <si>
    <t>项目主要建设商业广场、高端社区住宅等业态。商业部分：万达广场位于西城大道以西、公园北路以北地块，占地面积76亩，建筑面积约12.5万平方米；商住部分5个地块总占地面积238亩，一期开发万福路以北、临晖路以西地块，建筑面积约16.5万平方米。</t>
  </si>
  <si>
    <t>桂林万达投资有限公司</t>
  </si>
  <si>
    <t>桂林“新城·吾悦广场”</t>
  </si>
  <si>
    <t>新城·吾悦广场及吾悦华府项目位于临桂新区，总规划建筑面积74万平方米（其中：吾悦广场建筑面积33万平方米），规划建设大型购物中心、步行金街、高层住宅、叠拼别墅等。</t>
  </si>
  <si>
    <t>新城控股集团有限责任公司</t>
  </si>
  <si>
    <t>桂林海吉星食尚港项目</t>
  </si>
  <si>
    <t>主要建设海吉星农产品物流园、食尚文化旅游中心、食尚商业综合体、食尚总部基地（高端产业链服务中心）及农产品展销、金融服务、展览培训、星级酒店、商务办公、配套居住、食尚旅游、电子商务等项目配套设施。项目总建筑面积174万平方米。</t>
  </si>
  <si>
    <t>桂林海吉星农产品集团有限公司</t>
  </si>
  <si>
    <t>北区水系项目</t>
  </si>
  <si>
    <t>1.兰塘河连通水道工程；
2.满足防洪要求的沙塘河机场路上游段水域、沿西干渠西侧水域、沿秧塘支渠南侧水域、蔡塘河机场路上游段水域四处景观水域；
3.邬家、叶家、花堽村、铁卢、陆家五座壅水坝；
4.秧塘支渠两段改线；
5.西干渠和秧塘支渠改造；
6.3处放水管（泄洪闸）。</t>
  </si>
  <si>
    <t>兴桂园</t>
  </si>
  <si>
    <t>总建筑面积29.77万平方米，计容建筑面积20.03万平方米，地下室建筑面积9.48万平方米，机动车停车位2913个，非机动车停车位7549个。</t>
  </si>
  <si>
    <t>桂林医学院临桂校区</t>
  </si>
  <si>
    <t>建设教学楼、图书馆、运动场馆等，总建筑面积37万平方米。</t>
  </si>
  <si>
    <t>桂林医学院</t>
  </si>
  <si>
    <t>桂林市公安局业务技术用房二期</t>
  </si>
  <si>
    <t>占地面积6561平方米，建筑内容2#、3#、4#、5#业务技术用房，1#、2#、3#连廊，总建筑面积34887平方米。</t>
  </si>
  <si>
    <t>桂林市公安局</t>
  </si>
  <si>
    <t>临桂新区沙塘大道二期</t>
  </si>
  <si>
    <t>道路长度2574米，红线宽度50米，城市主干道。</t>
  </si>
  <si>
    <t>桂林•碧桂园</t>
  </si>
  <si>
    <t>项目总建筑面积47万平方米，商住。</t>
  </si>
  <si>
    <t>临桂碧桂园房地产开发有限公司</t>
  </si>
  <si>
    <t>彰泰·金桥水岸</t>
  </si>
  <si>
    <t>彰泰.金桥水岸，原名瀚浩.王郡项目，用地面积62162平方米，总建筑面积384764.18平方米，建筑占地面积17154.11平方米。配套公共建筑面积5491平方米，酒店建筑面积1964平方米，幼儿园（12班）建筑面积3240平方米；项目共有18栋建筑。</t>
  </si>
  <si>
    <t>桂林瀚浩房地产开发有限公司</t>
  </si>
  <si>
    <t>国韵村</t>
  </si>
  <si>
    <t>总建筑面积138161.29平方米，容积率≤2.5，商住比为1：9。本项目是以开发中高端精品住宅小区为目标的商住项目。</t>
  </si>
  <si>
    <t>桂林国奥凤凰国际投资有限公司</t>
  </si>
  <si>
    <t>彰泰郡</t>
  </si>
  <si>
    <t>建筑面积294130.43平方米。</t>
  </si>
  <si>
    <t>广西临桂金辰房地产开发有限责任公司</t>
  </si>
  <si>
    <t>彰泰·中央城</t>
  </si>
  <si>
    <t>占地面积69561.96平方米，规划总建筑面积232421.21平方米，其中分A地块、B地块开发建设，A地块建设17栋楼，B地块建设15栋楼，分为三种业态建设，别墅、洋房、高层。小区配备幼儿园建筑面积2351.86平方米，9个班，物业服务用房470平方米，菜市场150平方米，公建面积配备齐全。</t>
  </si>
  <si>
    <t>桂林众泰房地产开发有限公司</t>
  </si>
  <si>
    <t>彰泰红</t>
  </si>
  <si>
    <t>彰泰红规划用地面积55562.34平方米，总建筑面积167525.12平方米，项目分两期开发，一期建筑面积87263.11平方米，二期建筑面积80262.01平方米，共建设28栋楼，社区文化中心400平方米，托儿所728平方米，公建配套面积齐全。</t>
  </si>
  <si>
    <t>桂林彰泰房地产开发有限公司</t>
  </si>
  <si>
    <t>秀兰郡府</t>
  </si>
  <si>
    <t>项目总建筑面积734580平方米，分六期开发建设。</t>
  </si>
  <si>
    <t>桂林临桂县佳登宝房地产开发有限公司</t>
  </si>
  <si>
    <t>联发悦溪府</t>
  </si>
  <si>
    <t>项目占地面积8.3万平方米，总建设面积23万平方米。</t>
  </si>
  <si>
    <t>桂林联欣置业公司</t>
  </si>
  <si>
    <t>麓湖国际</t>
  </si>
  <si>
    <t>总建筑面积202万平方米；其中商住200万平方米，小学1万平方米，会所0.5万平方米，幼儿园0.5万平方米。</t>
  </si>
  <si>
    <t>桂林聚豪、桂林万豪房地产开发有限公司</t>
  </si>
  <si>
    <t>彰泰·欢乐颂（二期）</t>
  </si>
  <si>
    <t>项目占地面积150747平方米，建筑总面积626426.13平方米，分ABCDEF组团，共建39栋楼，分为洋房和高层建筑，公建面积配套齐全。</t>
  </si>
  <si>
    <t>桂林君胜投资有限公司</t>
  </si>
  <si>
    <t>山水凤凰城</t>
  </si>
  <si>
    <t>一期总建筑面积10.7万平方米，二期总建筑面积83.8万平方米，建设商业、住宅综合小区。</t>
  </si>
  <si>
    <t>桂林山水凤凰城房产公司</t>
  </si>
  <si>
    <t>奥林匹克花园</t>
  </si>
  <si>
    <t>项目总建筑面积约41.145万平方米，建设11#地块、15#-a地块、16#地块。</t>
  </si>
  <si>
    <t>桂林市临桂世纪家园房地产开发有限公司</t>
  </si>
  <si>
    <t>翻山底村安置项目（山水华庭）</t>
  </si>
  <si>
    <t>211331.98平方米（含地下室）。</t>
  </si>
  <si>
    <t>合凯实业有限公司</t>
  </si>
  <si>
    <t>翻山底村安置项目（山水国际）</t>
  </si>
  <si>
    <t>169050平方米（含地下室）。</t>
  </si>
  <si>
    <t>临桂新区西城大道南延长线（秧一路至临苏路口）改造提升工程</t>
  </si>
  <si>
    <t>起点秧一路至临苏路口，道路全长3200米，原红线宽度为50米、双向6车道，改扩建后红线宽度为60米、双向8车道，主要建设内容包括：路基工程、路面工程及综合管线工程（雨水、污水电力、电信、给水、燃气）、路灯工程、绿化工程、交通安全设施工程等。</t>
  </si>
  <si>
    <t>汇荣·玺悦里</t>
  </si>
  <si>
    <t>项目规划用地面积67866平方米，建筑面积262376平方米。</t>
  </si>
  <si>
    <t>桂林汇荣建设开发公司</t>
  </si>
  <si>
    <t>鲁山西路一期</t>
  </si>
  <si>
    <t>道路长度2577米，红线宽度30米，城市次干道。</t>
  </si>
  <si>
    <t>翻山底项目1#、2#、地下室项目（翻山底农贸市场）</t>
  </si>
  <si>
    <t>建筑面积4.5万平方米综合农贸市场。</t>
  </si>
  <si>
    <t>国奥花园（一期）</t>
  </si>
  <si>
    <t>建筑面积110万平方米商住楼。</t>
  </si>
  <si>
    <t>桂林日报社传媒中心</t>
  </si>
  <si>
    <t>一期主要建设新闻中心大楼，总建筑面积近2.7万平方米，建筑楼层地上17层，地下1层。</t>
  </si>
  <si>
    <t>桂林日报社</t>
  </si>
  <si>
    <t>医学院职工住宅项目</t>
  </si>
  <si>
    <t>项目总建筑面积306430平方米，总户数1530户。</t>
  </si>
  <si>
    <t>临桂新区沙塘大道一期</t>
  </si>
  <si>
    <t>道路长度2497米，红线宽度50米，城市主干道。</t>
  </si>
  <si>
    <t>苏永大道</t>
  </si>
  <si>
    <t>道路总长15857米，绿道总长约24065米。其中，经开区苏桥片区段：道路约6898米，绿道约15106米；永福段道路约8959米，绿道约8959米，总红线宽为31米。</t>
  </si>
  <si>
    <t>桂林经开投资控股有限责任公司</t>
  </si>
  <si>
    <t>金桂南街（苏永大道经开区段）</t>
  </si>
  <si>
    <t>道路长约6898米，宽20米，配套建设雨水、污水、给水、交通安全、涵洞及所有电力、通信过街管道。</t>
  </si>
  <si>
    <t>奥泰医疗广西总部基地建设项目</t>
  </si>
  <si>
    <t>项目选址位于八加一项目东面，用地约291亩，主要建设内容为：研发1.5T、3.0T、7.0T人工智能化磁共振系统(MRI)、术中人工智能磁共振系统、人工智能化PET磁共振系统、数字化医用X射线系统(DR)、数字化医用超声系统(US)以及其他医用医疗设备研发等。项目建成达产后年产值约100亿元，综合税收约10亿元，新增就业岗位超200个。</t>
  </si>
  <si>
    <t>桂林奥泰医疗科技有限公司</t>
  </si>
  <si>
    <t>桂林市优尼康通工业园项目</t>
  </si>
  <si>
    <t>项目用地面积约40亩，在华为合作区投资建设脊椎治疗医疗器械、医疗大数据中心、智能监测传感器、医疗高质耗材、肾盂镜等项目，项目全面建成达产后公司年销售收入预计可达3亿元，综合税收约1500万元，新增就业岗位约200个。</t>
  </si>
  <si>
    <t>北京优尼康通医疗科技有限公司</t>
  </si>
  <si>
    <t>桂物资源废旧汽车拆解项目</t>
  </si>
  <si>
    <t>一期：占用土地40亩、总投资约2500万元，可实现利税400万元/年；二期占地100亩，投资约1.5亿，可实现利税1300万元/年。一期先以租用厂房形式，加快投产，二期计划在苏桥工业园购买土地自建厂房。</t>
  </si>
  <si>
    <t>广西桂物资源循环产业有限公司</t>
  </si>
  <si>
    <t>华大生物高能电子加速器辐照加工项目</t>
  </si>
  <si>
    <t>分三期建设消毒灭菌产业基地。</t>
  </si>
  <si>
    <t>广州华大生物科技有限公司</t>
  </si>
  <si>
    <t>桂林力源粮油食品集团有限公司活禽宰杀加工项目</t>
  </si>
  <si>
    <t>项目拟用地约35亩，建设年宰杀鸡鸭1200万只的屠宰加工厂和10000平方米冷库及配套综合办公楼等，建成后屠宰鸡鸭约30000只/天，基本满足桂林市场的需求。项目建成达产后年产值30000万元，税收达350万元。</t>
  </si>
  <si>
    <t>桂林危险废物综合处置利用中心项目</t>
  </si>
  <si>
    <t>占地规划约300亩，项目分两期建设，计划2021年上半年启动项目建设。一期以无害化为主，建设焚烧生产线3万吨/年，填埋库容量100万立方米。二期开展综合利用业务，电镀污泥再生利用，废铅电池回收处置、废渣有色金属提炼等。项目全部建成达产后年销售收入6.5亿元，利税2.2亿元，可新增400人就业。</t>
  </si>
  <si>
    <t>北控城市资源集团有限公司</t>
  </si>
  <si>
    <t>桂苏花园项目</t>
  </si>
  <si>
    <t>项目位于苏桥镇加油站旁，规划总用地面积约11323平方米；建设12栋商住楼，建筑基底面积10312.81平方米，总建筑面积157051.57平方米，计划建设12栋住房。其中一期计划建设4栋，面积38000平方米。</t>
  </si>
  <si>
    <t>桂林福盈置业有限公司</t>
  </si>
  <si>
    <t>桂林经开区邮政速递物流处理中心</t>
  </si>
  <si>
    <t>计划筹备建设两个揽投营业厅（分别为：华为生态产业园，约150平方米厂房；罗汉果小镇，约250平方米厂房）、一个5000平方米的物流仓储发运中心，向邮政集团总部申请建设国际邮件交换中心。完善园区物流体系建设，全方位为园区企业解决货物运输问题、有效降低企业生产经营成本，促进桂林经济技术开发区的产业发展。</t>
  </si>
  <si>
    <t>中国邮政桂林市分公司</t>
  </si>
  <si>
    <t>优矿塑年产20万吨汽车用数胶粒子及纳米级水合硅酸盐类新材料生产制造项目</t>
  </si>
  <si>
    <t>项目用地面积50亩，投资建设年产20万吨汽车用数胶粒子及纳m级水合硅酸盐类新材料生产制造项目，分两期建设，建成预计产值达5亿元，综合税收800万元，新增就业岗位80多个。</t>
  </si>
  <si>
    <t>优矿塑新材料科技桂林有限公司</t>
  </si>
  <si>
    <t>深圳华谊智测整体搬迁项目</t>
  </si>
  <si>
    <t>项目用地面积90亩，投资建设6万平方米生产基地，主要生产智能型手持电工测量测试仪表，环境类测量测试仪表、智能家居、个人健康方向的各种消费电子产品；建设1.5-2万平方米研发、管理和销售基地。</t>
  </si>
  <si>
    <t>桂林市华谊智测科技有限责任公司</t>
  </si>
  <si>
    <t>汉韵堂东方文化创意产业项目</t>
  </si>
  <si>
    <t>项目用地面积22.5亩，拟在苏桥扩展公司发展建设基地投资建设厂房。建设期预计两年，建设完成后，预计至2022年公司年销售收入可达到2.6亿元，产生利润6000万元以上，缴纳各项税费将达1800万元，新增就业1000名。</t>
  </si>
  <si>
    <t>桂林市汉韵堂装饰制品有限公司</t>
  </si>
  <si>
    <t>深科技高管配套商住楼（兴进瑞园）</t>
  </si>
  <si>
    <t>项目位于秧二十四路与临苏路交汇处，占地面积约108亩，总建筑面积约20.6万平方米（含地下室面积4.7万平方米），住宅约1200户。</t>
  </si>
  <si>
    <t>桂林经开投资控股有限责任公司、广西兴进实业集团有限责任公司</t>
  </si>
  <si>
    <t>桂林经济技术开发区教育产业园</t>
  </si>
  <si>
    <t>规划教育用地约2600亩，配套公寓用地约250亩。项目分三期建设，桂林经济技术开发区教育产业园一期项目计划投资20亿元，占地约863亩，总建筑面积233000平方米，拟新建教学楼、办公楼、学生宿舍、食堂、大学生创新实践中心、实验中心、国际交流中心、图书馆及相关配套服务设施。二期占地约1000亩，建设办公楼、教学楼、教师公寓、创新创业孵化中心、学术交流中心、图书馆、体育馆，配套建设内部道路、绿化工程、亮化工程、景观工程等。三期占地约1000亩，建设教学楼、食堂、教师公寓、学生公寓、科研中心等，配套建设内部道路、绿化工程、亮化工程等。</t>
  </si>
  <si>
    <t>桂林中连投资有限责任公司</t>
  </si>
  <si>
    <t>桂林环氧防腐钢管生产基地项目</t>
  </si>
  <si>
    <t>总投资约5亿元，分两期建设，一期计划投资1.6亿元，拟租用桂林经开区原锦韩厂房，经开控股公司负责厂房的改扩建，钰翎珑公司采购设备建设螺旋焊管生产线。二期计划投资3.4亿元，拟购地100亩，投资建设大口径钢塑管生产线项目。一期建成达产后将实现年产值约50000万元，综合税收约6000万元，新增就业岗位超100个。项目全部建成投产后实现年产值20亿元，综合税收3亿元，创造就业岗位约300个。</t>
  </si>
  <si>
    <t>桂林钰翎珑管业钢结构制造有限公司</t>
  </si>
  <si>
    <t>聚贤路</t>
  </si>
  <si>
    <t>长7200米，宽40米，北接苏罗路、南接银杏东环南路，并延伸接苏永路，包括一座跨铁路桥和跨大溪河双桥，配套建设雨水、污水、给水、交通安全、涵洞及所有电力、通信过街管道。</t>
  </si>
  <si>
    <t>经济技术开发区食品产业园项目</t>
  </si>
  <si>
    <t>规划占地超1000亩，引进食品企业共同打造集标准厂房、公寓宿舍、生活配套为一体的食品产业园，全部达产后年产值超50亿元。其中：
1.桂柳清真食品产业基地：（1）鸭肉食品加工项目：规划占地400亩，一期建设鸭肉熟食制品加工，二期建设鸭肉米粉快销食品、蛋品加工，配套建设产品展示及营销配送中心。（2）肉禽屠宰建设项目：规划占地300亩，年屠宰肉禽1500万只的建设规模。（3）年产20万吨配合饲料项目：规划占地150亩，建设自动化饲料生产线，达到年产20万吨饲料的规模。
2.力源生物酶及微生态制剂项目：规划占地200亩，年产3000吨生物酶制剂及年产2万吨发酵豆粕建设规模。</t>
  </si>
  <si>
    <t>广西桂柳牧业集团有限公司、桂林精成生物科技有限公司</t>
  </si>
  <si>
    <t>鸿汇年产10万吨玻璃助溶剂及改性新材料项目</t>
  </si>
  <si>
    <t>租用原格拉斯波厂房，投资建设年产10万吨生产线，其中高纯新材料3万吨，改性新材料4万吨，精加工新材料3万吨，项目建成达产后实现年销售额2.11亿元，年利税3200万元，引进上下游配套企业3-5家，形成产业链聚集群。</t>
  </si>
  <si>
    <t>桂林鸿汇新材料科技有限责任公司</t>
  </si>
  <si>
    <t>苏桥-罗锦道路建设项目</t>
  </si>
  <si>
    <t>建设总长度约3700米，宽50米道路，道路从苏桥镇修建至罗锦镇，先期启动苏桥至铁路桥段。</t>
  </si>
  <si>
    <t>苏桥片区给水管道改造、苏桥镇至苏罗路给水管道改造项目</t>
  </si>
  <si>
    <t>1.苏桥镇至苏罗路给水管道改造项目：沿道路南侧快车道敷设一根DN400主管，约850米；
2.苏桥片区原有供水管道走线优化及阀门改造；
3.土榕大道给水人行道铺装项目：给水管总计4.06千米，人行道工程总长2.32千米；
4.苏桥园A区给水及人行道铺装工程：主要包括长江西路（长约1.19千米）、水荆西路（长约939米）、金桂街（长约2.24千米）、土榕西路（长约1.13千米）及相关附属工程。</t>
  </si>
  <si>
    <t>北京星空建腾军用电机控制器、测控设备及电能源管理系统研发生产基地项目</t>
  </si>
  <si>
    <t>租用华为合作区6#厂房，建筑面积9060平方米，项目建设主要包括：电机控制技术试验室、测控技术实验室、智能固态功率控制技术实验室、传感器技术实验室、电能源管理及控制技术实验室、两条电子产品装配生产线、产品电性能及环境性能试验中心、库房以及配套的办公区域等工程。</t>
  </si>
  <si>
    <t>北京星空建腾电子科技有限公司</t>
  </si>
  <si>
    <t>金桂北街（无水港配套）</t>
  </si>
  <si>
    <t>长1400米,宽24米，无水港配套市政道路，同时配套建设雨水、污水、给水、交通安全、涵洞及所有电力、通信过街管道等。</t>
  </si>
  <si>
    <t>园区水、电、气、土地平整等其他基础设施配套项目</t>
  </si>
  <si>
    <t>包括等苏桥片区管网普查，园区污水管网堵塞疏通、跑冒滴露，苏桥园、土榕大道供水管网、广汽配套道路建设内容。</t>
  </si>
  <si>
    <t>深科技智能制造产业园项目</t>
  </si>
  <si>
    <t>项目规划总用地约1000亩，总投资60亿元，由桂林深科技有限公司和桂林经开深科投资发展有限公司合作共同投资建设，其中深科技投资22亿元，购置160条SMT自动化生产线，形成年生产1亿台智能手机和建设汽车电子、医疗器械等项目，力争实现年产值1000亿元。桂林经开深科公司投资38亿元建设45万平方米厂房，公寓楼及基础和配套设施等。项目分三期建设，其中一期用地208亩，投资15亿元，建设月产200万台智能手机生产线，于2019年8月投产，2020年达产；二期计划投资18.4亿元，建设月产200万台智能手机生产线，计划2020年底前竣工投产；三期2020年建设，2021年投产。</t>
  </si>
  <si>
    <t>桂林经开深科投资发展有限公司、桂林深科技有限公司</t>
  </si>
  <si>
    <t>苏桥无水港一期项目</t>
  </si>
  <si>
    <t>项目用地面积278.12亩，总建筑面积153570平方米，建设通用仓库、冷链仓储及相关配套设施。</t>
  </si>
  <si>
    <t>广西北部湾国际港务集团有限公司</t>
  </si>
  <si>
    <t>广西汽车集团有限公司新能源客车生产建设项目</t>
  </si>
  <si>
    <t>规划占地500亩，建设年产5.5万辆新能源客车项目。新开冲压车间、焊装车间、涂装车间、总装车间、零部件车间、试验室、办公楼和试车跑道并配套相应生产设备。</t>
  </si>
  <si>
    <t>广西汽车集团有限公司</t>
  </si>
  <si>
    <t>罗汉果小镇</t>
  </si>
  <si>
    <t>规划面积2.98平方公里，核心区规划面积1.06平方公里，总投资约276000万元。包括：B18苏桥标准厂房三期（73104平方米），B12罗汉果加工交易市场（16500平方米），苏桥龙湖凤邸8#、9#楼项目（总建筑面积约为37540平方米，公寓楼为37400平方米），公租房三期（人才公寓一期A7地块）（总建筑面积12000平方米），罗汉果展示馆（建筑面积3199.70平方米，其中展示馆首层面积1606.08平方米）等，以及周边道路等基础及配套设施。</t>
  </si>
  <si>
    <t>桂林工人疗养院永福基地项目</t>
  </si>
  <si>
    <t>一期占地约192亩，二期占地100亩。项目主要打造集公共医疗、职工康复、职工之家、职工疗休养、养老养生为一体的综合性疗养院。项目建设面积94000平方米，建设周期3.5年，分2期建设。</t>
  </si>
  <si>
    <t>广西区总工会桂林工人疗养院</t>
  </si>
  <si>
    <t>八加一口服、注射剂及化学原料药生产项目</t>
  </si>
  <si>
    <t>该项目建设用地达200亩，总建筑面积为92843.02平方米，总投资6.2亿元，分两期建设投入，一期计划投入3.2亿元，二期计划投入3亿元，建设一批药品生产车间、办公大楼与研发中心，项目投产后，形成以心脑血管药物、抗肿瘤药物及抗生素药品为主导产品，原料提取、合成制剂的一体化产业基地。项目分两期建设，建成1条冻干粉针剂生产线、1条胶囊生产线、1条滴丸剂生产线、2条片剂生产线、2条中药提取生产线。</t>
  </si>
  <si>
    <t>八加一药业股份有限公司</t>
  </si>
  <si>
    <t>华为科技城</t>
  </si>
  <si>
    <t>项目用地面积1000亩。主要围绕华为、中软国际等数字经济产业生态圈合作伙伴，建设数字智能制造区、技术研发及应用区、总部经济区、智慧生活区、创新创业区、数字物流区等，引进培育超过150家具有较强竞争力或成长性较好的创新型企业，5年内实现产值超300亿元，将合作区打造成为电子信息等绿色生态产业研发和生产基地。</t>
  </si>
  <si>
    <t>比亚迪项目</t>
  </si>
  <si>
    <t>1.比亚迪新能源车制造基地项目占地1000亩，建设跨座式单轨产业和年产能5000辆新能源客车项目，全部投产后3年内产值超百亿元，配套建设杭州街、长江路等道路约4公里，以及标准厂房及公寓楼等；
2.特种改装车产业园占地约1000亩，总建筑面积超50万平方米，建设集标准厂房、研发中心、公寓宿舍、生活配套为一体的综合型五菱绿色生态特种车产业园。其中一期250亩，计划投资5亿元，主要建设特种车生产厂房，建成后3年累计实现产值超15亿元，税收超5000万元。项目全部投产后，年产值超百亿元。</t>
  </si>
  <si>
    <t>桂林比亚迪实业有限公司、广西汽车集团有限公司（桂林客车发展有限责任公司）、桂林经开投资控股有限责任公司等</t>
  </si>
  <si>
    <t>新桂轮橡胶项目</t>
  </si>
  <si>
    <t>投资建设150万条专业生产全钢载重轮胎生产基地。投产后第一年预计年产值8-10亿元，税收300-500万元；第二年后年产值稳定在10亿元以上，税收2000-3000万元。</t>
  </si>
  <si>
    <t>广西新桂轮橡胶有限公司</t>
  </si>
  <si>
    <t>经济技术开发区标准厂房建设项目</t>
  </si>
  <si>
    <t>2018-2020建设标准厂房48万平方米。建设内容包括B18苏桥标准厂房三期，产业研发楼、B12苏桥标准厂房二期、B12罗汉果加工交易市场、B13罗汉果小镇标准厂房、电商谷一期（2#、3#、4#、5#）、中橡南面标准厂房、小微企业标准厂房、B34苏桥标准厂房四期、金桂商业街、B4苏桥水果交易市场、深科技一、二期标准厂房等项目。</t>
  </si>
  <si>
    <t>桂林经开投资控股有限责任公司、精成生物、有联电子等</t>
  </si>
  <si>
    <t>金峰锌钢型材二期</t>
  </si>
  <si>
    <t>项目总投资16000万元，分两期实施。一期占地14亩，四条锌钢型材生产线投资6000万元；二期占地18亩，三条锌钢型材生产线，配套建设物流办公、住宿等设施。全部达产后年产值15000亿元，税收600万元，新增就业300人。</t>
  </si>
  <si>
    <t>桂林金峰锌钢型材有限公司</t>
  </si>
  <si>
    <t>苏桥园基础设施提升改造工程</t>
  </si>
  <si>
    <t>1.新开汉阳街线路全长382.681米、宽28米；
2.昊旺生物沿南北大道西侧至污水处理厂污水管网建设工程：DN1800污水主管467米，DN800污水管道60米；
3.苏桥工业园金桂路西侧新开管道；
4.木兰北大街市政中压燃气工程项目；
5.110千伏康定站，10千伏康定913线延伸工程；
6.110千伏石门站，10千伏石干校912线路，苏桥镇大埠村金桂新村台区新开工程；
7.石门站10千伏天马专变支01号至06号杆线线路改迁线；
8.新开汉江路全长350米、宽28米；
9.中橡南面标准厂房10千伏正式配电工程。</t>
  </si>
  <si>
    <t>苏桥龙湖凤邸8#、9#楼项目</t>
  </si>
  <si>
    <t>总建筑面积约为37540平方米，新开人才公寓2栋；社区服务用房包含居委会和治安联防站设置在公寓楼9号楼一楼，建筑面积为100平方米，另与居委会合设一公共厕所40平方米。公寓楼规划用地范围内的室外附属工程。</t>
  </si>
  <si>
    <t>中国移动数据中心项目</t>
  </si>
  <si>
    <t>数据中心建设面积约1.7万平方米，建成后将成为桂林市公共基础数据中心、面向广西及东盟的数据灾备中心和云服务中心。借助合作区的产业聚合能力，带动云计算、大数据、物联网以及通讯设备、智能终端等生态圈关联企业入驻。</t>
  </si>
  <si>
    <t>中国移动桂林分公司</t>
  </si>
  <si>
    <t>恒保健康防护医用手套二期扩建项目</t>
  </si>
  <si>
    <t>1.总投资11000万元，新建1栋定制型标准厂房（9000平方米），投资建设10条年产3亿副医用手套生产线，项目建成达产后年产值约50000万元，综合税收约4000万元，新增就业岗位超300个；
2.总投资2500万元，租用标准厂房进行医用口罩的生产、灭菌及流转。项目建成达产后年产值约15000万元，综合税收约1200万元，新增就业岗位超100个。</t>
  </si>
  <si>
    <t>桂林恒保健康防护有限公司、桂林经开投资控股有限责任公司</t>
  </si>
  <si>
    <t>杭州街</t>
  </si>
  <si>
    <t>杭州街总长为3.07千米，红线宽度为26米，配套建设雨水、污水、给水、交通安全、涵洞及所有电力、通信过街管道。2020年长江路与土榕西路段接通，长约80米，打通断头路。</t>
  </si>
  <si>
    <t>广西优尼康通医疗科技有限公司KN95防护口罩生产项目</t>
  </si>
  <si>
    <t>租用华为信息生态产业合作区5#标准厂房1-3楼，工厂厂房占地面积8000平方米，拥有十万级无尘车间，主要生产设备包括41台打片机，200台焊耳机，165台封边机，2台镀膜机及全自动生产线3条，一线生产工人600多人。 工厂日产能达到600万只。项目建成投产后，预计年产值可达3亿元，实现年创税500万元。</t>
  </si>
  <si>
    <t>广西优尼康通医疗科技有限公司</t>
  </si>
  <si>
    <t>桂林有联电子导电硅胶连接器及产品多元化项目</t>
  </si>
  <si>
    <t>占地约15.5亩，投资建设1栋办公楼5层6750平方米、生活区520平方米、1栋单层钢架厂房3400平方米。</t>
  </si>
  <si>
    <t>桂林有联电子有限公司</t>
  </si>
  <si>
    <t>经济技术开发区小微企业产业园</t>
  </si>
  <si>
    <t>1.福中福罗汉果初加工项目；
2.圆心食品芋头及农副产品深加工项目；
3.桂林良田制造粉丝加工厂项目；
4.昌宏贸易标准化肉类食品加工建设项目；
5.古膳生物膳食纤维生产基地项目；
6.老盐街桂林米粉生产基地项目；
7.广西巨安人防年产10000樘人防工程防护门及配套设备项目；
8.舒家湾公司年产1000套实木仿古家具项目；
9.国荣家具公司中高端全屋家具定制生产制造项目；
10.海口市制药厂有限公司。</t>
  </si>
  <si>
    <t>1.广西永福福中福罗汉果有限公司；2.桂林圆心食品有限公司；3.桂林良田制造食品有限公司；4.桂林昌宏贸易有限公司；5.桂林古膳生物技术有限公司；6.广西融冠投资有限公司；7.广西巨安人防工程防护设备有限公司；8.广西舒家湾实木有限公司；9.桂林国荣家具有限公司；10.海口市制药厂有限公司。</t>
  </si>
  <si>
    <t>新美环保新型水性异氰酸酯木材胶粘剂项目</t>
  </si>
  <si>
    <t>租赁中橡南面标准厂房3#厂房，投资建设年产3.6万吨水性聚氨酯木材胶粘剂项目，建设新型木材胶粘剂研发中心。预计年产值1.5亿元，年纳税额360万元。</t>
  </si>
  <si>
    <t>桂林新美环保科技有限公司</t>
  </si>
  <si>
    <t>苏桥东街32亩人才公寓</t>
  </si>
  <si>
    <t>新开3#、4#常租公寓（公寓式住宅）两栋，建筑面积16769.4平方米；商业门面建筑面积1596.76平方米；消防控制室及公共设备房建筑面积365.72平方米；以及配套建设道路、给排水、供电、消防、绿化等附属工程。</t>
  </si>
  <si>
    <t>桂林喀斯特世界自然遗产地（漓江风景名胜区）生态景观修复工程</t>
  </si>
  <si>
    <t>对历史遗留的破坏之处进行生态景观修复，提升漓江游览航线可视范围景观效果，修复边坡植被；提升改造沿岸岸线绿化景观。主要修筑种植槽，种植攀爬植物、竹类、柏树、枫树等乡土树种；对沿岸岸线绿化带进行景观提升改造，完善植物配置，补植花化、彩化效果好的乡土树种。通过客土、喷播、种植本地喀斯特石山区特色植物等方式恢复受损山体的自然植被。需要进行生态修复的区域总共18处，面积约114732平方米。</t>
  </si>
  <si>
    <t>漓江风景名胜区管委会</t>
  </si>
  <si>
    <t>桂林雁山草坪旅游码头</t>
  </si>
  <si>
    <t>项目总用地30亩，建设游船生态泊位、候船楼、停车场等相关配套旅游服务设施。</t>
  </si>
  <si>
    <t>桂林漓江旅游投资运营有限责任公司</t>
  </si>
  <si>
    <t>桂林北综合客运枢纽工程</t>
  </si>
  <si>
    <t>建设桂林北西站房、长途客运站、旅游集散中心、站前城市广场、商品住宅小区、城市道路路网及综合管线系统等配套设施，总建筑面积39.26万平方米。</t>
  </si>
  <si>
    <t>灌阳至平乐高速公路</t>
  </si>
  <si>
    <t>全长136.736千米，双向四车道，路基宽26.5米，设计时速120千米/小时。</t>
  </si>
  <si>
    <t>桂林市老城区城市照明提升改造项目</t>
  </si>
  <si>
    <t>本项目共计划改造LED节能路灯16000余盏，范围覆盖叠彩、秀峰、象山、七星4城区约60条主次干道。项目建设周期为开工后一年内完成。为减轻财政压力，项目拟采用分期付款的方式分期10年进行建设资金支付，质保期为10年，质保期内乙方负责改造灯具所有的维护工作。</t>
  </si>
  <si>
    <t>桂林市城市照明管理处</t>
  </si>
  <si>
    <t>桂林市第二水源工程—引水工程子项</t>
  </si>
  <si>
    <t>引水工程取水头部位于青狮潭水库，引水管线由青狮潭水库至分水点（泉南高速桂林北出口收费站南侧附近），配套建设分水点管理站一座，再由分水点管理站分两路，一路敷设至城北水厂，一路敷设至西城水厂。引水管道长度约85.82千米，规模40万吨/天。</t>
  </si>
  <si>
    <t>桂林清源水务有限公司</t>
  </si>
  <si>
    <t>桂林市第二水源工程—西城水厂工程子项</t>
  </si>
  <si>
    <t>主要建设内容包括净水厂和配套清水管网。其中，净水厂一期建设规模为20万立方米/天，包括常规净水工程、排泥水处理工程以及生产、管理的附属设施；配套清水管网确保西城水厂所生产清水的配送。</t>
  </si>
  <si>
    <t>世行贷款项目桂林市环境综合治理工程（排水项目）</t>
  </si>
  <si>
    <t>1.桂林市主城区四个污水处理厂改造工程；
2.泵站改造工程；
3.城市排水管网改造工程；
4.水质监测及管网管理维护设备；
5.污泥处置工程。</t>
  </si>
  <si>
    <t>桂林市排水有限公司</t>
  </si>
  <si>
    <t>万达和平旅游城项目配套基础设施工程</t>
  </si>
  <si>
    <t>电力线路迁移、给水工程、排水工程（万达电力概算：9879.28万元、万达给排水概算：9096.19万元）。</t>
  </si>
  <si>
    <t>桂林市市政建设有限公司</t>
  </si>
  <si>
    <t>芦笛路棚户区改造项目（一期）</t>
  </si>
  <si>
    <t>共征收房屋360户，面积3.5万平方米。规划净用地面积14086.6平方米，规划计容总建筑面积36536.7平方米，配套商业设施、配套公建用房及地下停车场，配套建设道路、场地硬化、地面停车场、供电、给排水及绿化等附属设施。</t>
  </si>
  <si>
    <t>桂林市中山路置业建设管理有限责任公司</t>
  </si>
  <si>
    <t>桂林市餐厨废弃物资源化利用和无害化处理BOT项目</t>
  </si>
  <si>
    <t>建设一座日处理餐厨废弃物320吨的餐厨废弃物处理厂。建设内容主要包括预处理系统、厌氧发酵系统、沼气发电系统、沼渣脱水利用系统、废水处理系统、臭气处理设施、配套仓库等相关附属设施，均为独立负压密闭车间。同时建设参观专用通道和环保教育基地。</t>
  </si>
  <si>
    <t>桂林蓝德再生能源有限责任公司</t>
  </si>
  <si>
    <t>桂林电子科技大学花江校区供水工程</t>
  </si>
  <si>
    <t>设计供水规模2万吨/日。建设供水加压泵站2个、铺设供水管道16.2千米，其中DN800管6千米，DN600管5.1千米，DN300管5.1千米；路面恢复。</t>
  </si>
  <si>
    <t>桂林市八一桥改扩建工程</t>
  </si>
  <si>
    <t>桂林市八一桥重建工程，桥梁长度约为37米，主线道路修复长度为40米，红线宽50米，建设内容包括：道路修复、桥梁及装饰、交通、绿化景观、给排水（含雨水及污水）、电力、通信及照明工程。</t>
  </si>
  <si>
    <t>桂林市第二人民医院院内改扩建工程项目</t>
  </si>
  <si>
    <t xml:space="preserve">项目拟拆除老旧危房约16000平方米，新建扩建医疗用房38015平方米，其中不计容地下室面积5000平方米。计容地上建筑面积33015平方米，配套建设给排水、环境工程、电气、绿化、消防等附属设施。                         </t>
  </si>
  <si>
    <t>桂林市第二人民医院</t>
  </si>
  <si>
    <t>桂林市城市养老综合服务中心（一期）</t>
  </si>
  <si>
    <t>项目占地面积10000平方米，总建筑面积17986.17平方米（其中地上建筑面积16057.2平方米，地下建筑面积1928.97平方米）。</t>
  </si>
  <si>
    <t>桂林市老龄工作服务中心</t>
  </si>
  <si>
    <t>桂林市中西医结合医院门急诊业务楼项目</t>
  </si>
  <si>
    <t>新建1栋9层局部7层门急诊业务楼，设地下一层，占地面积2483平方米，总建筑面积21050.3平方米。</t>
  </si>
  <si>
    <t>桂林市中西医结合医院</t>
  </si>
  <si>
    <t>桂林旅游综合医院</t>
  </si>
  <si>
    <t>总建筑面积24万余平方米，含门（急）诊、医技、住院、培训、科研、行政后勤等业务用房及辅助设施；建成后是一所集医疗、科研、教学及预防保健为一体的综合性三级医院，设置床位1300张。</t>
  </si>
  <si>
    <t>桂林市人民医院</t>
  </si>
  <si>
    <t>桂林市疾病预防控制中心检验业务综合用房</t>
  </si>
  <si>
    <t>项目总建筑面积21541.97平方米，其中：业务综合楼8850.14平方米，实验楼4999.86平方米，地下室7523.27平方米（含防空地下室2470平方米）。主要建设内容为检验业务用房、实验用房及辅助用房，配套建设地下给排水、电气、消防等附属设施。</t>
  </si>
  <si>
    <t>桂林市疾病预防控制中心</t>
  </si>
  <si>
    <t>桂林市中医医院城北院区建设项目（中医药传承创新工程）</t>
  </si>
  <si>
    <t>项目总建筑面积12.73万平方米，主要建设内容为：新建一栋中医药传承创新大楼、一栋医技楼和一栋住院楼，配套建设相关附属设施。</t>
  </si>
  <si>
    <t>桂林市中医医院</t>
  </si>
  <si>
    <t>桂林市秀峰区桃花江北路建设工程</t>
  </si>
  <si>
    <t>道路全长约2.7公里，红线宽度24米，道路等级为城市支路。主要建设内容：包括道路工程、桥涵工程、给排水工程及路灯、绿化、交通安全等配套设施。</t>
  </si>
  <si>
    <t>桂林市经济建设投资总公司</t>
  </si>
  <si>
    <t>桂林市老城区配套电力管沟建设工程（一期）</t>
  </si>
  <si>
    <t>1.七星区碧云变电站配套110千伏、10千伏电缆进出线管沟建设：拟建设配套110千伏电缆管沟6.5公里；10千伏出线电缆管道3.5公里；
2.七星区灵剑溪变电站配套110千伏、10千伏电缆进出线管沟建设：拟建设配套110千伏电缆管沟5.5公里；10千伏出线电缆管道2.5公里；
3.七星区甲天下变电站配套110千伏、10千伏电缆进出线管沟建设：拟建设配套110千伏电缆管沟6公里；10千伏出线电缆管道2.5公里；
4.七星区10千伏线路环网工程现有管线路径扩建：10千伏电缆管道路由45公里；
5.象山区、秀峰区110千伏、10千伏线路环网工程现有管线路径扩建：110千伏电缆管道路由29公里；10千伏电缆管道路由40公里。</t>
  </si>
  <si>
    <t>广西桂林市长塘水库工程</t>
  </si>
  <si>
    <t>长塘水库工程是一座以城乡供水、灌溉为主，结合防洪，并兼顾发电等综合利用的大(2)型水库工程，建设内容包括水库工程和输水工程两部分，水库总库容2.35亿立方米，设计正常蓄水位196m，拦河坝为碾压混凝土重力坝，配套电站装机2.8万千瓦，输水线路总长244.58公里，多年平均供水量2.29亿立方米，设计城乡供水人口87.3万人，设计灌溉面积29.8万亩，设计防洪库容2800万立方米。</t>
  </si>
  <si>
    <t>桂林市青龙潭水利建设投资有限公司</t>
  </si>
  <si>
    <t>桂林山水文化展示中心</t>
  </si>
  <si>
    <t>规划总用地面积约360亩，核心演艺项目用地105亩，项目以打造“永不落幕的春晚”为目标，依托漓江和象山这两大世界著名自然地标打造中国最美旅游演艺作品。建设内容包括文化展示中心基础设施、管理用房、咨询中心、游客中心、生态广场、景区大门、游览道路、桥梁、供排水、绿化景观工程、亮化工程等。</t>
  </si>
  <si>
    <t>桂林象徽演艺有限公司</t>
  </si>
  <si>
    <t>桂林市城市轨道交通1号线一期工程项目</t>
  </si>
  <si>
    <t>项目起自两江机场站经过临桂区、秀峰区、象山区止于桂林站,线路全长28.75公里，共设13个车站，新建车辆基地一处，项目计划投资84亿元（《桂林市城市轨道交通建设规划（送审稿）》）。</t>
  </si>
  <si>
    <t>桂林市轨道交通集团有限公司</t>
  </si>
</sst>
</file>

<file path=xl/styles.xml><?xml version="1.0" encoding="utf-8"?>
<styleSheet xmlns="http://schemas.openxmlformats.org/spreadsheetml/2006/main">
  <numFmts count="6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0.00_-;[Red]&quot;$&quot;\ #,##0.00\-"/>
    <numFmt numFmtId="177" formatCode="&quot;$&quot;#,##0.00_);[Red]\(&quot;$&quot;#,##0.00\)"/>
    <numFmt numFmtId="178" formatCode="&quot;永福县&quot;0&quot;项&quot;"/>
    <numFmt numFmtId="179" formatCode="&quot;叠彩区&quot;0&quot;项&quot;"/>
    <numFmt numFmtId="180" formatCode="&quot;$&quot;#,##0_);[Red]\(&quot;$&quot;#,##0\)"/>
    <numFmt numFmtId="181" formatCode="&quot;高新区七星区&quot;0&quot;项&quot;"/>
    <numFmt numFmtId="182" formatCode="_-* #,##0\ _k_r_-;\-* #,##0\ _k_r_-;_-* &quot;-&quot;\ _k_r_-;_-@_-"/>
    <numFmt numFmtId="183" formatCode="_-* #,##0.00\ _k_r_-;\-* #,##0.00\ _k_r_-;_-* &quot;-&quot;??\ _k_r_-;_-@_-"/>
    <numFmt numFmtId="184" formatCode="#,##0.0_);\(#,##0.0\)"/>
    <numFmt numFmtId="185" formatCode="_-&quot;$&quot;\ * #,##0_-;_-&quot;$&quot;\ * #,##0\-;_-&quot;$&quot;\ * &quot;-&quot;_-;_-@_-"/>
    <numFmt numFmtId="186" formatCode="\$#,##0;\(\$#,##0\)"/>
    <numFmt numFmtId="187" formatCode="#,##0;\(#,##0\)"/>
    <numFmt numFmtId="188" formatCode="#,##0;[Red]\(#,##0\)"/>
    <numFmt numFmtId="189" formatCode="&quot;市水利局&quot;0&quot;项&quot;"/>
    <numFmt numFmtId="190" formatCode="&quot;雁山区&quot;0&quot;项&quot;"/>
    <numFmt numFmtId="191" formatCode="&quot;全市合计&quot;0&quot;项&quot;"/>
    <numFmt numFmtId="192" formatCode="&quot;$&quot;#,##0_);\(&quot;$&quot;#,##0\)"/>
    <numFmt numFmtId="193" formatCode="_(&quot;$&quot;* #,##0_);_(&quot;$&quot;* \(#,##0\);_(&quot;$&quot;* &quot;-&quot;_);_(@_)"/>
    <numFmt numFmtId="194" formatCode="_-* #,##0.00_-;\-* #,##0.00_-;_-* &quot;-&quot;??_-;_-@_-"/>
    <numFmt numFmtId="195" formatCode="#,##0;\-#,##0;&quot;-&quot;"/>
    <numFmt numFmtId="196" formatCode="&quot;临桂新区&quot;0&quot;项&quot;"/>
    <numFmt numFmtId="197" formatCode="&quot;綅&quot;\t#,##0_);[Red]\(&quot;綅&quot;\t#,##0\)"/>
    <numFmt numFmtId="198" formatCode="0.00_)"/>
    <numFmt numFmtId="199" formatCode="\$#,##0.00;\(\$#,##0.00\)"/>
    <numFmt numFmtId="200" formatCode="_-&quot;$&quot;\ * #,##0.00_-;_-&quot;$&quot;\ * #,##0.00\-;_-&quot;$&quot;\ * &quot;-&quot;??_-;_-@_-"/>
    <numFmt numFmtId="201" formatCode="_(&quot;$&quot;* #,##0.00_);_(&quot;$&quot;* \(#,##0.00\);_(&quot;$&quot;* &quot;-&quot;??_);_(@_)"/>
    <numFmt numFmtId="202" formatCode="&quot;临桂区&quot;0&quot;项&quot;"/>
    <numFmt numFmtId="203" formatCode="&quot;漓江风景名胜区&quot;0&quot;项&quot;"/>
    <numFmt numFmtId="204" formatCode="&quot;灌阳县&quot;0&quot;项&quot;"/>
    <numFmt numFmtId="205" formatCode="_-&quot;$&quot;* #,##0_-;\-&quot;$&quot;* #,##0_-;_-&quot;$&quot;* &quot;-&quot;_-;_-@_-"/>
    <numFmt numFmtId="206" formatCode="&quot;象山区&quot;0&quot;项&quot;"/>
    <numFmt numFmtId="207" formatCode="#\ ??/??"/>
    <numFmt numFmtId="208" formatCode="&quot;?\t#,##0_);[Red]\(&quot;&quot;?&quot;\t#,##0\)"/>
    <numFmt numFmtId="209" formatCode="0_ "/>
    <numFmt numFmtId="210" formatCode="&quot;临桂新区管委会&quot;0&quot;项&quot;"/>
    <numFmt numFmtId="211" formatCode="0_);[Red]\(0\)"/>
    <numFmt numFmtId="212" formatCode="&quot;秀峰区&quot;0&quot;项&quot;"/>
    <numFmt numFmtId="213" formatCode="&quot;阳朔县&quot;0&quot;项&quot;"/>
    <numFmt numFmtId="214" formatCode="&quot;灵川县&quot;0&quot;项&quot;"/>
    <numFmt numFmtId="215" formatCode="&quot;全州县&quot;0&quot;项&quot;"/>
    <numFmt numFmtId="216" formatCode="&quot;兴安县&quot;0&quot;项&quot;"/>
    <numFmt numFmtId="217" formatCode="&quot;龙胜县&quot;0&quot;项&quot;"/>
    <numFmt numFmtId="218" formatCode="&quot;资源县&quot;0&quot;项&quot;"/>
    <numFmt numFmtId="219" formatCode="&quot;平乐县&quot;0&quot;项&quot;"/>
    <numFmt numFmtId="220" formatCode="&quot;荔浦市&quot;0&quot;项&quot;"/>
    <numFmt numFmtId="221" formatCode="&quot;恭城县&quot;0&quot;项&quot;"/>
    <numFmt numFmtId="222" formatCode="&quot;经济技术开发区&quot;0&quot;项&quot;"/>
    <numFmt numFmtId="223" formatCode="&quot;经开区&quot;0&quot;项&quot;"/>
    <numFmt numFmtId="224" formatCode="&quot;市铁建办&quot;0&quot;项&quot;"/>
    <numFmt numFmtId="225" formatCode="&quot;市高建办&quot;0&quot;项&quot;"/>
    <numFmt numFmtId="226" formatCode="&quot;市城管委&quot;0&quot;项&quot;"/>
    <numFmt numFmtId="227" formatCode="&quot;市卫生健康委&quot;0&quot;项&quot;"/>
    <numFmt numFmtId="228" formatCode="&quot;市经投公司&quot;0&quot;项&quot;"/>
    <numFmt numFmtId="229" formatCode="&quot;市国资委&quot;0&quot;项&quot;"/>
    <numFmt numFmtId="230" formatCode="&quot;XX&quot;0&quot;项&quot;"/>
    <numFmt numFmtId="231" formatCode="&quot;市交投公司&quot;0&quot;项&quot;"/>
  </numFmts>
  <fonts count="81">
    <font>
      <sz val="12"/>
      <name val="宋体"/>
      <charset val="134"/>
    </font>
    <font>
      <b/>
      <sz val="12"/>
      <name val="宋体"/>
      <charset val="134"/>
    </font>
    <font>
      <sz val="10"/>
      <name val="宋体"/>
      <charset val="134"/>
    </font>
    <font>
      <b/>
      <sz val="10"/>
      <name val="宋体"/>
      <charset val="134"/>
    </font>
    <font>
      <sz val="22"/>
      <name val="黑体"/>
      <charset val="134"/>
    </font>
    <font>
      <sz val="10"/>
      <name val="黑体"/>
      <charset val="134"/>
    </font>
    <font>
      <sz val="10"/>
      <name val="宋体"/>
      <charset val="134"/>
      <scheme val="minor"/>
    </font>
    <font>
      <sz val="10"/>
      <name val="宋体"/>
      <charset val="134"/>
      <scheme val="major"/>
    </font>
    <font>
      <sz val="11"/>
      <color theme="1"/>
      <name val="宋体"/>
      <charset val="134"/>
      <scheme val="minor"/>
    </font>
    <font>
      <sz val="11"/>
      <color indexed="20"/>
      <name val="宋体"/>
      <charset val="134"/>
    </font>
    <font>
      <sz val="10"/>
      <name val="Helv"/>
      <charset val="134"/>
    </font>
    <font>
      <sz val="12"/>
      <color indexed="20"/>
      <name val="楷体_GB2312"/>
      <charset val="134"/>
    </font>
    <font>
      <sz val="11"/>
      <color indexed="17"/>
      <name val="宋体"/>
      <charset val="134"/>
    </font>
    <font>
      <sz val="11"/>
      <color rgb="FF3F3F76"/>
      <name val="宋体"/>
      <charset val="0"/>
      <scheme val="minor"/>
    </font>
    <font>
      <sz val="11"/>
      <color theme="1"/>
      <name val="宋体"/>
      <charset val="0"/>
      <scheme val="minor"/>
    </font>
    <font>
      <sz val="12"/>
      <name val="Times New Roman"/>
      <charset val="134"/>
    </font>
    <font>
      <sz val="12"/>
      <color indexed="8"/>
      <name val="宋体"/>
      <charset val="134"/>
    </font>
    <font>
      <sz val="10"/>
      <name val="Geneva"/>
      <charset val="134"/>
    </font>
    <font>
      <sz val="11"/>
      <color indexed="62"/>
      <name val="宋体"/>
      <charset val="134"/>
    </font>
    <font>
      <sz val="11"/>
      <color rgb="FF9C0006"/>
      <name val="宋体"/>
      <charset val="0"/>
      <scheme val="minor"/>
    </font>
    <font>
      <sz val="11"/>
      <color theme="0"/>
      <name val="宋体"/>
      <charset val="0"/>
      <scheme val="minor"/>
    </font>
    <font>
      <u/>
      <sz val="11"/>
      <color rgb="FF0000FF"/>
      <name val="宋体"/>
      <charset val="134"/>
      <scheme val="minor"/>
    </font>
    <font>
      <sz val="12"/>
      <color indexed="20"/>
      <name val="宋体"/>
      <charset val="134"/>
    </font>
    <font>
      <sz val="12"/>
      <color indexed="16"/>
      <name val="宋体"/>
      <charset val="134"/>
    </font>
    <font>
      <u/>
      <sz val="11"/>
      <color rgb="FF800080"/>
      <name val="宋体"/>
      <charset val="0"/>
      <scheme val="minor"/>
    </font>
    <font>
      <sz val="11"/>
      <color indexed="9"/>
      <name val="宋体"/>
      <charset val="134"/>
    </font>
    <font>
      <sz val="10.5"/>
      <color indexed="20"/>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0"/>
      <color indexed="8"/>
      <name val="Arial"/>
      <charset val="134"/>
    </font>
    <font>
      <sz val="10"/>
      <name val="Arial"/>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MS Sans Serif"/>
      <charset val="134"/>
    </font>
    <font>
      <b/>
      <sz val="15"/>
      <color indexed="56"/>
      <name val="宋体"/>
      <charset val="134"/>
    </font>
    <font>
      <b/>
      <sz val="11"/>
      <color indexed="56"/>
      <name val="宋体"/>
      <charset val="134"/>
    </font>
    <font>
      <sz val="10"/>
      <color indexed="20"/>
      <name val="宋体"/>
      <charset val="134"/>
    </font>
    <font>
      <sz val="12"/>
      <color indexed="9"/>
      <name val="宋体"/>
      <charset val="134"/>
    </font>
    <font>
      <b/>
      <sz val="13"/>
      <color indexed="56"/>
      <name val="宋体"/>
      <charset val="134"/>
    </font>
    <font>
      <sz val="8"/>
      <name val="Arial"/>
      <charset val="134"/>
    </font>
    <font>
      <b/>
      <sz val="10"/>
      <name val="MS Sans Serif"/>
      <charset val="134"/>
    </font>
    <font>
      <u/>
      <sz val="7.5"/>
      <color indexed="36"/>
      <name val="Arial"/>
      <charset val="134"/>
    </font>
    <font>
      <u/>
      <sz val="7.5"/>
      <color indexed="12"/>
      <name val="Arial"/>
      <charset val="134"/>
    </font>
    <font>
      <sz val="8"/>
      <name val="Times New Roman"/>
      <charset val="134"/>
    </font>
    <font>
      <b/>
      <sz val="10"/>
      <name val="Tms Rmn"/>
      <charset val="134"/>
    </font>
    <font>
      <sz val="10"/>
      <color indexed="20"/>
      <name val="Tahoma"/>
      <charset val="134"/>
    </font>
    <font>
      <sz val="11"/>
      <color theme="1"/>
      <name val="宋体"/>
      <charset val="134"/>
    </font>
    <font>
      <b/>
      <sz val="11"/>
      <color indexed="9"/>
      <name val="宋体"/>
      <charset val="134"/>
    </font>
    <font>
      <sz val="12"/>
      <name val="Helv"/>
      <charset val="134"/>
    </font>
    <font>
      <sz val="12"/>
      <color indexed="9"/>
      <name val="Helv"/>
      <charset val="134"/>
    </font>
    <font>
      <sz val="10"/>
      <name val="Times New Roman"/>
      <charset val="134"/>
    </font>
    <font>
      <b/>
      <sz val="14"/>
      <name val="楷体"/>
      <charset val="134"/>
    </font>
    <font>
      <sz val="7"/>
      <color indexed="10"/>
      <name val="Helv"/>
      <charset val="134"/>
    </font>
    <font>
      <i/>
      <sz val="11"/>
      <color indexed="23"/>
      <name val="宋体"/>
      <charset val="134"/>
    </font>
    <font>
      <sz val="10"/>
      <name val="楷体_GB2312"/>
      <charset val="134"/>
    </font>
    <font>
      <b/>
      <sz val="11"/>
      <color indexed="52"/>
      <name val="宋体"/>
      <charset val="134"/>
    </font>
    <font>
      <sz val="12"/>
      <name val="Arial"/>
      <charset val="134"/>
    </font>
    <font>
      <b/>
      <i/>
      <sz val="16"/>
      <name val="Helv"/>
      <charset val="134"/>
    </font>
    <font>
      <sz val="7"/>
      <name val="Helv"/>
      <charset val="134"/>
    </font>
    <font>
      <b/>
      <sz val="12"/>
      <name val="Arial"/>
      <charset val="134"/>
    </font>
    <font>
      <b/>
      <sz val="18"/>
      <name val="Arial"/>
      <charset val="134"/>
    </font>
    <font>
      <sz val="11"/>
      <color indexed="52"/>
      <name val="宋体"/>
      <charset val="134"/>
    </font>
    <font>
      <sz val="11"/>
      <color indexed="60"/>
      <name val="宋体"/>
      <charset val="134"/>
    </font>
    <font>
      <sz val="7"/>
      <name val="Small Fonts"/>
      <charset val="134"/>
    </font>
    <font>
      <sz val="10"/>
      <name val="Courier"/>
      <charset val="134"/>
    </font>
    <font>
      <b/>
      <sz val="11"/>
      <color indexed="63"/>
      <name val="宋体"/>
      <charset val="134"/>
    </font>
    <font>
      <sz val="10"/>
      <color indexed="8"/>
      <name val="MS Sans Serif"/>
      <charset val="134"/>
    </font>
    <font>
      <b/>
      <sz val="18"/>
      <color indexed="56"/>
      <name val="宋体"/>
      <charset val="134"/>
    </font>
    <font>
      <sz val="11"/>
      <color indexed="10"/>
      <name val="宋体"/>
      <charset val="134"/>
    </font>
    <font>
      <b/>
      <sz val="18"/>
      <color indexed="62"/>
      <name val="宋体"/>
      <charset val="134"/>
    </font>
    <font>
      <sz val="10"/>
      <name val="楷体"/>
      <charset val="134"/>
    </font>
  </fonts>
  <fills count="58">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rgb="FFFFCC99"/>
        <bgColor indexed="64"/>
      </patternFill>
    </fill>
    <fill>
      <patternFill patternType="solid">
        <fgColor theme="6" tint="0.799981688894314"/>
        <bgColor indexed="64"/>
      </patternFill>
    </fill>
    <fill>
      <patternFill patternType="solid">
        <fgColor indexed="22"/>
        <bgColor indexed="64"/>
      </patternFill>
    </fill>
    <fill>
      <patternFill patternType="solid">
        <fgColor indexed="47"/>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indexed="46"/>
        <bgColor indexed="64"/>
      </patternFill>
    </fill>
    <fill>
      <patternFill patternType="solid">
        <fgColor rgb="FFFFFFCC"/>
        <bgColor indexed="64"/>
      </patternFill>
    </fill>
    <fill>
      <patternFill patternType="solid">
        <fgColor indexed="2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5"/>
        <bgColor indexed="64"/>
      </patternFill>
    </fill>
    <fill>
      <patternFill patternType="solid">
        <fgColor indexed="44"/>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gray0625"/>
    </fill>
    <fill>
      <patternFill patternType="solid">
        <fgColor indexed="31"/>
        <bgColor indexed="64"/>
      </patternFill>
    </fill>
    <fill>
      <patternFill patternType="solid">
        <fgColor indexed="27"/>
        <bgColor indexed="64"/>
      </patternFill>
    </fill>
    <fill>
      <patternFill patternType="solid">
        <fgColor indexed="53"/>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54"/>
        <bgColor indexed="64"/>
      </patternFill>
    </fill>
    <fill>
      <patternFill patternType="solid">
        <fgColor indexed="26"/>
        <bgColor indexed="64"/>
      </patternFill>
    </fill>
    <fill>
      <patternFill patternType="solid">
        <fgColor indexed="51"/>
        <bgColor indexed="64"/>
      </patternFill>
    </fill>
    <fill>
      <patternFill patternType="mediumGray">
        <fgColor indexed="22"/>
      </patternFill>
    </fill>
    <fill>
      <patternFill patternType="solid">
        <fgColor indexed="43"/>
        <bgColor indexed="64"/>
      </patternFill>
    </fill>
  </fills>
  <borders count="2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bottom style="thick">
        <color indexed="22"/>
      </bottom>
      <diagonal/>
    </border>
    <border>
      <left/>
      <right/>
      <top/>
      <bottom style="medium">
        <color auto="1"/>
      </bottom>
      <diagonal/>
    </border>
    <border>
      <left style="thin">
        <color auto="1"/>
      </left>
      <right style="thin">
        <color auto="1"/>
      </right>
      <top/>
      <bottom/>
      <diagonal/>
    </border>
    <border>
      <left/>
      <right/>
      <top style="thin">
        <color auto="1"/>
      </top>
      <bottom/>
      <diagonal/>
    </border>
    <border>
      <left style="double">
        <color indexed="63"/>
      </left>
      <right style="double">
        <color indexed="63"/>
      </right>
      <top style="double">
        <color indexed="63"/>
      </top>
      <bottom style="double">
        <color indexed="63"/>
      </bottom>
      <diagonal/>
    </border>
    <border>
      <left/>
      <right/>
      <top style="thin">
        <color auto="1"/>
      </top>
      <bottom style="double">
        <color auto="1"/>
      </bottom>
      <diagonal/>
    </border>
    <border>
      <left/>
      <right/>
      <top style="medium">
        <color auto="1"/>
      </top>
      <bottom style="medium">
        <color auto="1"/>
      </bottom>
      <diagonal/>
    </border>
    <border>
      <left/>
      <right/>
      <top style="thin">
        <color auto="1"/>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style="thin">
        <color auto="1"/>
      </bottom>
      <diagonal/>
    </border>
    <border>
      <left style="hair">
        <color auto="1"/>
      </left>
      <right style="hair">
        <color auto="1"/>
      </right>
      <top style="hair">
        <color auto="1"/>
      </top>
      <bottom style="hair">
        <color auto="1"/>
      </bottom>
      <diagonal/>
    </border>
  </borders>
  <cellStyleXfs count="2456">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0" fillId="0" borderId="0">
      <alignment vertical="center"/>
    </xf>
    <xf numFmtId="44" fontId="8" fillId="0" borderId="0" applyFont="0" applyFill="0" applyBorder="0" applyAlignment="0" applyProtection="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5" applyNumberFormat="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6" fillId="6" borderId="0" applyNumberFormat="0" applyBorder="0" applyAlignment="0" applyProtection="0">
      <alignment vertical="center"/>
    </xf>
    <xf numFmtId="0" fontId="17" fillId="0" borderId="0">
      <alignment vertical="center"/>
    </xf>
    <xf numFmtId="41" fontId="8" fillId="0" borderId="0" applyFont="0" applyFill="0" applyBorder="0" applyAlignment="0" applyProtection="0">
      <alignment vertical="center"/>
    </xf>
    <xf numFmtId="0" fontId="18" fillId="7" borderId="6" applyNumberFormat="0" applyAlignment="0" applyProtection="0">
      <alignment vertical="center"/>
    </xf>
    <xf numFmtId="0" fontId="15" fillId="0" borderId="0">
      <alignment vertical="center"/>
    </xf>
    <xf numFmtId="0" fontId="14" fillId="8" borderId="0" applyNumberFormat="0" applyBorder="0" applyAlignment="0" applyProtection="0">
      <alignment vertical="center"/>
    </xf>
    <xf numFmtId="0" fontId="19" fillId="9" borderId="0" applyNumberFormat="0" applyBorder="0" applyAlignment="0" applyProtection="0">
      <alignment vertical="center"/>
    </xf>
    <xf numFmtId="43" fontId="8" fillId="0" borderId="0" applyFont="0" applyFill="0" applyBorder="0" applyAlignment="0" applyProtection="0">
      <alignment vertical="center"/>
    </xf>
    <xf numFmtId="0" fontId="20" fillId="10" borderId="0" applyNumberFormat="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2" fillId="11" borderId="0" applyNumberFormat="0" applyBorder="0" applyAlignment="0" applyProtection="0">
      <alignment vertical="center"/>
    </xf>
    <xf numFmtId="9" fontId="8" fillId="0" borderId="0" applyFont="0" applyFill="0" applyBorder="0" applyAlignment="0" applyProtection="0">
      <alignment vertical="center"/>
    </xf>
    <xf numFmtId="0" fontId="10" fillId="0" borderId="0">
      <alignment vertical="center"/>
    </xf>
    <xf numFmtId="0" fontId="23" fillId="2" borderId="0" applyNumberFormat="0" applyBorder="0" applyAlignment="0" applyProtection="0">
      <alignment vertical="center"/>
    </xf>
    <xf numFmtId="0" fontId="24" fillId="0" borderId="0" applyNumberFormat="0" applyFill="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8" fillId="12" borderId="7" applyNumberFormat="0" applyFont="0" applyAlignment="0" applyProtection="0">
      <alignment vertical="center"/>
    </xf>
    <xf numFmtId="0" fontId="25" fillId="13" borderId="0" applyNumberFormat="0" applyBorder="0" applyAlignment="0" applyProtection="0">
      <alignment vertical="center"/>
    </xf>
    <xf numFmtId="0" fontId="26" fillId="11" borderId="0" applyNumberFormat="0" applyBorder="0" applyAlignment="0" applyProtection="0">
      <alignment vertical="center"/>
    </xf>
    <xf numFmtId="0" fontId="0" fillId="0" borderId="0">
      <alignment vertical="center"/>
    </xf>
    <xf numFmtId="0" fontId="22"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20" fillId="14"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lignment vertical="center"/>
    </xf>
    <xf numFmtId="9" fontId="0" fillId="0" borderId="0" applyFont="0" applyFill="0" applyBorder="0" applyAlignment="0" applyProtection="0">
      <alignment vertical="center"/>
    </xf>
    <xf numFmtId="0" fontId="11" fillId="2"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2" borderId="0" applyNumberFormat="0" applyBorder="0" applyAlignment="0" applyProtection="0">
      <alignment vertical="center"/>
    </xf>
    <xf numFmtId="0" fontId="15" fillId="0" borderId="0">
      <alignment vertical="center"/>
    </xf>
    <xf numFmtId="0" fontId="25" fillId="13" borderId="0" applyNumberFormat="0" applyBorder="0" applyAlignment="0" applyProtection="0">
      <alignment vertical="center"/>
    </xf>
    <xf numFmtId="0" fontId="15" fillId="0" borderId="0">
      <alignment vertical="center"/>
    </xf>
    <xf numFmtId="0" fontId="0" fillId="0" borderId="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9" fillId="2" borderId="0" applyNumberFormat="0" applyBorder="0" applyAlignment="0" applyProtection="0">
      <alignment vertical="center"/>
    </xf>
    <xf numFmtId="0" fontId="0" fillId="0" borderId="0" applyProtection="0"/>
    <xf numFmtId="0" fontId="32" fillId="0" borderId="8" applyNumberFormat="0" applyFill="0" applyAlignment="0" applyProtection="0">
      <alignment vertical="center"/>
    </xf>
    <xf numFmtId="0" fontId="17" fillId="0" borderId="0">
      <alignment vertical="center"/>
    </xf>
    <xf numFmtId="0" fontId="20" fillId="15" borderId="0" applyNumberFormat="0" applyBorder="0" applyAlignment="0" applyProtection="0">
      <alignment vertical="center"/>
    </xf>
    <xf numFmtId="0" fontId="27" fillId="0" borderId="9" applyNumberFormat="0" applyFill="0" applyAlignment="0" applyProtection="0">
      <alignment vertical="center"/>
    </xf>
    <xf numFmtId="0" fontId="9" fillId="2" borderId="0" applyNumberFormat="0" applyBorder="0" applyAlignment="0" applyProtection="0">
      <alignment vertical="center"/>
    </xf>
    <xf numFmtId="0" fontId="20" fillId="16" borderId="0" applyNumberFormat="0" applyBorder="0" applyAlignment="0" applyProtection="0">
      <alignment vertical="center"/>
    </xf>
    <xf numFmtId="0" fontId="10" fillId="0" borderId="0">
      <alignment vertical="center"/>
    </xf>
    <xf numFmtId="0" fontId="17" fillId="0" borderId="0">
      <alignment vertical="center"/>
    </xf>
    <xf numFmtId="0" fontId="33" fillId="17" borderId="10" applyNumberFormat="0" applyAlignment="0" applyProtection="0">
      <alignment vertical="center"/>
    </xf>
    <xf numFmtId="0" fontId="9" fillId="2" borderId="0" applyNumberFormat="0" applyBorder="0" applyAlignment="0" applyProtection="0">
      <alignment vertical="center"/>
    </xf>
    <xf numFmtId="0" fontId="34" fillId="2" borderId="0" applyNumberFormat="0" applyBorder="0" applyAlignment="0" applyProtection="0">
      <alignment vertical="center"/>
    </xf>
    <xf numFmtId="0" fontId="9" fillId="2" borderId="0" applyNumberFormat="0" applyBorder="0" applyAlignment="0" applyProtection="0">
      <alignment vertical="center"/>
    </xf>
    <xf numFmtId="0" fontId="17" fillId="0" borderId="0">
      <alignment vertical="center"/>
    </xf>
    <xf numFmtId="0" fontId="9" fillId="2" borderId="0" applyNumberFormat="0" applyBorder="0" applyAlignment="0" applyProtection="0">
      <alignment vertical="center"/>
    </xf>
    <xf numFmtId="0" fontId="35" fillId="17" borderId="5" applyNumberFormat="0" applyAlignment="0" applyProtection="0">
      <alignment vertical="center"/>
    </xf>
    <xf numFmtId="0" fontId="15" fillId="0" borderId="0">
      <alignment vertical="center"/>
    </xf>
    <xf numFmtId="0" fontId="0" fillId="0" borderId="0">
      <alignment vertical="center"/>
    </xf>
    <xf numFmtId="0" fontId="36" fillId="18" borderId="11" applyNumberFormat="0" applyAlignment="0" applyProtection="0">
      <alignment vertical="center"/>
    </xf>
    <xf numFmtId="0" fontId="15" fillId="0" borderId="0">
      <alignment vertical="center"/>
    </xf>
    <xf numFmtId="0" fontId="37" fillId="0" borderId="0">
      <alignment vertical="top"/>
    </xf>
    <xf numFmtId="0" fontId="15" fillId="0" borderId="0">
      <alignment vertical="center"/>
    </xf>
    <xf numFmtId="0" fontId="14" fillId="19" borderId="0" applyNumberFormat="0" applyBorder="0" applyAlignment="0" applyProtection="0">
      <alignment vertical="center"/>
    </xf>
    <xf numFmtId="0" fontId="38" fillId="0" borderId="0">
      <alignment vertical="center"/>
    </xf>
    <xf numFmtId="0" fontId="15" fillId="0" borderId="0">
      <alignment vertical="center"/>
    </xf>
    <xf numFmtId="0" fontId="20" fillId="20" borderId="0" applyNumberFormat="0" applyBorder="0" applyAlignment="0" applyProtection="0">
      <alignment vertical="center"/>
    </xf>
    <xf numFmtId="0" fontId="0" fillId="0" borderId="0">
      <alignment vertical="center"/>
    </xf>
    <xf numFmtId="0" fontId="37" fillId="0" borderId="0">
      <alignment vertical="top"/>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9" fillId="0" borderId="12" applyNumberFormat="0" applyFill="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15" fillId="0" borderId="0">
      <alignment vertical="center"/>
    </xf>
    <xf numFmtId="0" fontId="40" fillId="0" borderId="13" applyNumberFormat="0" applyFill="0" applyAlignment="0" applyProtection="0">
      <alignment vertical="center"/>
    </xf>
    <xf numFmtId="0" fontId="26" fillId="11" borderId="0" applyNumberFormat="0" applyBorder="0" applyAlignment="0" applyProtection="0">
      <alignment vertical="center"/>
    </xf>
    <xf numFmtId="0" fontId="15" fillId="0" borderId="0">
      <alignment vertical="center"/>
    </xf>
    <xf numFmtId="0" fontId="41" fillId="21"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7" fillId="0" borderId="0">
      <alignment vertical="center"/>
    </xf>
    <xf numFmtId="0" fontId="9" fillId="2" borderId="0" applyNumberFormat="0" applyBorder="0" applyAlignment="0" applyProtection="0">
      <alignment vertical="center"/>
    </xf>
    <xf numFmtId="0" fontId="42" fillId="22" borderId="0" applyNumberFormat="0" applyBorder="0" applyAlignment="0" applyProtection="0">
      <alignment vertical="center"/>
    </xf>
    <xf numFmtId="0" fontId="15" fillId="0" borderId="0">
      <alignment vertical="center"/>
    </xf>
    <xf numFmtId="0" fontId="10" fillId="0" borderId="0">
      <alignment vertical="center"/>
    </xf>
    <xf numFmtId="0" fontId="9" fillId="2" borderId="0" applyNumberFormat="0" applyBorder="0" applyAlignment="0" applyProtection="0">
      <alignment vertical="center"/>
    </xf>
    <xf numFmtId="0" fontId="0" fillId="0" borderId="0">
      <alignment vertical="center"/>
    </xf>
    <xf numFmtId="0" fontId="38" fillId="0" borderId="0">
      <alignment vertical="center"/>
    </xf>
    <xf numFmtId="0" fontId="17" fillId="0" borderId="0">
      <alignment vertical="center"/>
    </xf>
    <xf numFmtId="0" fontId="14" fillId="23" borderId="0" applyNumberFormat="0" applyBorder="0" applyAlignment="0" applyProtection="0">
      <alignment vertical="center"/>
    </xf>
    <xf numFmtId="0" fontId="15" fillId="0" borderId="0">
      <alignment vertical="center"/>
    </xf>
    <xf numFmtId="0" fontId="20" fillId="24"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34"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0" fillId="0" borderId="0">
      <alignment vertical="center"/>
    </xf>
    <xf numFmtId="0" fontId="0" fillId="0" borderId="0">
      <alignment vertical="center"/>
    </xf>
    <xf numFmtId="0" fontId="20" fillId="29" borderId="0" applyNumberFormat="0" applyBorder="0" applyAlignment="0" applyProtection="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38" fillId="0" borderId="0">
      <alignment vertical="center"/>
    </xf>
    <xf numFmtId="0" fontId="20" fillId="30" borderId="0" applyNumberFormat="0" applyBorder="0" applyAlignment="0" applyProtection="0">
      <alignment vertical="center"/>
    </xf>
    <xf numFmtId="0" fontId="0" fillId="0" borderId="0">
      <alignment vertical="center"/>
    </xf>
    <xf numFmtId="0" fontId="0" fillId="0" borderId="0">
      <alignment vertical="center"/>
    </xf>
    <xf numFmtId="0" fontId="43" fillId="0" borderId="0" applyNumberFormat="0" applyFont="0" applyFill="0" applyBorder="0" applyAlignment="0" applyProtection="0">
      <alignment horizontal="left" vertical="center"/>
    </xf>
    <xf numFmtId="0" fontId="14" fillId="31" borderId="0" applyNumberFormat="0" applyBorder="0" applyAlignment="0" applyProtection="0">
      <alignment vertical="center"/>
    </xf>
    <xf numFmtId="0" fontId="22" fillId="2"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15" fillId="0" borderId="0">
      <alignment vertical="center"/>
    </xf>
    <xf numFmtId="0" fontId="18" fillId="7" borderId="6" applyNumberFormat="0" applyAlignment="0" applyProtection="0">
      <alignment vertical="center"/>
    </xf>
    <xf numFmtId="0" fontId="10" fillId="0" borderId="0">
      <alignment vertical="center"/>
    </xf>
    <xf numFmtId="0" fontId="20" fillId="33"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14" fillId="34" borderId="0" applyNumberFormat="0" applyBorder="0" applyAlignment="0" applyProtection="0">
      <alignment vertical="center"/>
    </xf>
    <xf numFmtId="0" fontId="0" fillId="0" borderId="0">
      <alignment vertical="center"/>
    </xf>
    <xf numFmtId="0" fontId="15" fillId="0" borderId="0">
      <alignment vertical="center"/>
    </xf>
    <xf numFmtId="0" fontId="18" fillId="7" borderId="6" applyNumberFormat="0" applyAlignment="0" applyProtection="0">
      <alignment vertical="center"/>
    </xf>
    <xf numFmtId="0" fontId="20" fillId="35" borderId="0" applyNumberFormat="0" applyBorder="0" applyAlignment="0" applyProtection="0">
      <alignment vertical="center"/>
    </xf>
    <xf numFmtId="0" fontId="25" fillId="36" borderId="0" applyNumberFormat="0" applyBorder="0" applyAlignment="0" applyProtection="0">
      <alignment vertical="center"/>
    </xf>
    <xf numFmtId="0" fontId="44" fillId="0" borderId="14" applyNumberFormat="0" applyFill="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26" fillId="11" borderId="0" applyNumberFormat="0" applyBorder="0" applyAlignment="0" applyProtection="0">
      <alignment vertical="center"/>
    </xf>
    <xf numFmtId="0" fontId="20"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3" borderId="0" applyNumberFormat="0" applyBorder="0" applyAlignment="0" applyProtection="0">
      <alignment vertical="center"/>
    </xf>
    <xf numFmtId="0" fontId="14" fillId="38" borderId="0" applyNumberFormat="0" applyBorder="0" applyAlignment="0" applyProtection="0">
      <alignment vertical="center"/>
    </xf>
    <xf numFmtId="0" fontId="15" fillId="0" borderId="0">
      <alignment vertical="center"/>
    </xf>
    <xf numFmtId="0" fontId="10" fillId="0" borderId="0">
      <alignment vertical="center"/>
    </xf>
    <xf numFmtId="0" fontId="45" fillId="0" borderId="15" applyNumberFormat="0" applyFill="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pplyNumberFormat="0" applyFont="0" applyFill="0" applyBorder="0" applyAlignment="0">
      <alignment horizontal="center" vertical="center"/>
    </xf>
    <xf numFmtId="0" fontId="20" fillId="39"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38" fillId="0" borderId="0">
      <alignment vertical="center"/>
    </xf>
    <xf numFmtId="0" fontId="9" fillId="2"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38" fillId="0" borderId="0">
      <alignment vertical="center"/>
    </xf>
    <xf numFmtId="0" fontId="0" fillId="0" borderId="0">
      <alignment vertical="center"/>
    </xf>
    <xf numFmtId="0" fontId="18" fillId="7" borderId="6" applyNumberFormat="0" applyAlignment="0" applyProtection="0">
      <alignment vertical="center"/>
    </xf>
    <xf numFmtId="0" fontId="9" fillId="2" borderId="0" applyNumberFormat="0" applyBorder="0" applyAlignment="0" applyProtection="0">
      <alignment vertical="center"/>
    </xf>
    <xf numFmtId="0" fontId="46" fillId="11" borderId="0" applyNumberFormat="0" applyBorder="0" applyAlignment="0" applyProtection="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0" fillId="0" borderId="0"/>
    <xf numFmtId="0" fontId="15" fillId="0" borderId="0">
      <alignment vertical="center"/>
    </xf>
    <xf numFmtId="0" fontId="0" fillId="0" borderId="0">
      <alignment vertical="center"/>
    </xf>
    <xf numFmtId="0" fontId="47" fillId="40" borderId="0" applyNumberFormat="0" applyBorder="0" applyAlignment="0" applyProtection="0">
      <alignment vertical="center"/>
    </xf>
    <xf numFmtId="0" fontId="8" fillId="0" borderId="0">
      <alignment vertical="center"/>
    </xf>
    <xf numFmtId="0" fontId="0" fillId="0" borderId="0">
      <alignment vertical="center"/>
    </xf>
    <xf numFmtId="0" fontId="15" fillId="0" borderId="0">
      <alignment vertical="center"/>
    </xf>
    <xf numFmtId="0" fontId="0" fillId="0" borderId="0">
      <alignment vertical="center"/>
    </xf>
    <xf numFmtId="0" fontId="10" fillId="0" borderId="0">
      <alignment vertical="center"/>
    </xf>
    <xf numFmtId="0" fontId="46" fillId="11"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10" fillId="0" borderId="0">
      <alignment vertical="center"/>
    </xf>
    <xf numFmtId="0" fontId="9" fillId="2" borderId="0" applyNumberFormat="0" applyBorder="0" applyAlignment="0" applyProtection="0">
      <alignment vertical="center"/>
    </xf>
    <xf numFmtId="0" fontId="10" fillId="0" borderId="0">
      <alignment vertical="center"/>
    </xf>
    <xf numFmtId="0" fontId="0" fillId="0" borderId="0">
      <alignment vertical="center"/>
    </xf>
    <xf numFmtId="0" fontId="15" fillId="0" borderId="0">
      <alignment vertical="center"/>
    </xf>
    <xf numFmtId="0" fontId="17" fillId="0" borderId="0">
      <alignment vertical="center"/>
    </xf>
    <xf numFmtId="0" fontId="17" fillId="0" borderId="0">
      <alignment vertical="center"/>
    </xf>
    <xf numFmtId="0" fontId="26" fillId="11" borderId="0" applyNumberFormat="0" applyBorder="0" applyAlignment="0" applyProtection="0">
      <alignment vertical="center"/>
    </xf>
    <xf numFmtId="0" fontId="15" fillId="0" borderId="0">
      <alignment vertical="center"/>
    </xf>
    <xf numFmtId="0" fontId="15"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0" fillId="0" borderId="0">
      <alignment vertical="center"/>
    </xf>
    <xf numFmtId="0" fontId="47" fillId="41" borderId="0" applyNumberFormat="0" applyBorder="0" applyAlignment="0" applyProtection="0">
      <alignment vertical="center"/>
    </xf>
    <xf numFmtId="0" fontId="9" fillId="2" borderId="0" applyNumberFormat="0" applyBorder="0" applyAlignment="0" applyProtection="0">
      <alignment vertical="center"/>
    </xf>
    <xf numFmtId="0" fontId="23" fillId="2" borderId="0" applyNumberFormat="0" applyBorder="0" applyAlignment="0" applyProtection="0">
      <alignment vertical="center"/>
    </xf>
    <xf numFmtId="0" fontId="8" fillId="0" borderId="0">
      <alignment vertical="center"/>
    </xf>
    <xf numFmtId="0" fontId="0" fillId="0" borderId="0">
      <alignment vertical="center"/>
    </xf>
    <xf numFmtId="0" fontId="15" fillId="0" borderId="0">
      <alignment vertical="center"/>
    </xf>
    <xf numFmtId="0" fontId="38" fillId="0" borderId="0">
      <alignment vertical="center"/>
    </xf>
    <xf numFmtId="0" fontId="0" fillId="0" borderId="0">
      <alignment vertical="center"/>
    </xf>
    <xf numFmtId="0" fontId="38"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25" fillId="36"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46" fillId="11" borderId="0" applyNumberFormat="0" applyBorder="0" applyAlignment="0" applyProtection="0">
      <alignment vertical="center"/>
    </xf>
    <xf numFmtId="0" fontId="15" fillId="0" borderId="0">
      <alignment vertical="center"/>
    </xf>
    <xf numFmtId="0" fontId="10"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17" fillId="0" borderId="0">
      <alignment vertical="center"/>
    </xf>
    <xf numFmtId="0" fontId="34" fillId="42" borderId="0" applyNumberFormat="0" applyBorder="0" applyAlignment="0" applyProtection="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38" fillId="0" borderId="0">
      <alignment vertical="center"/>
    </xf>
    <xf numFmtId="0" fontId="10" fillId="0" borderId="0">
      <alignment vertical="center"/>
    </xf>
    <xf numFmtId="0" fontId="48" fillId="0" borderId="16" applyNumberFormat="0" applyFill="0" applyAlignment="0" applyProtection="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38" fontId="49" fillId="6" borderId="0" applyNumberFormat="0" applyBorder="0" applyAlignment="0" applyProtection="0">
      <alignment vertical="center"/>
    </xf>
    <xf numFmtId="0" fontId="15" fillId="0" borderId="0">
      <alignment vertical="center"/>
    </xf>
    <xf numFmtId="0" fontId="17" fillId="0" borderId="0">
      <alignment vertical="center"/>
    </xf>
    <xf numFmtId="0" fontId="0" fillId="0" borderId="0">
      <alignment vertical="center"/>
    </xf>
    <xf numFmtId="49" fontId="38" fillId="0" borderId="0" applyFont="0" applyFill="0" applyBorder="0" applyAlignment="0" applyProtection="0">
      <alignment vertical="center"/>
    </xf>
    <xf numFmtId="0" fontId="17"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44" fillId="0" borderId="14" applyNumberFormat="0" applyFill="0" applyAlignment="0" applyProtection="0">
      <alignment vertical="center"/>
    </xf>
    <xf numFmtId="0" fontId="38" fillId="0" borderId="0">
      <alignment vertical="center"/>
    </xf>
    <xf numFmtId="0" fontId="0" fillId="0" borderId="0">
      <alignment vertical="center"/>
    </xf>
    <xf numFmtId="0" fontId="15" fillId="0" borderId="0">
      <alignment vertical="center"/>
    </xf>
    <xf numFmtId="0" fontId="15" fillId="0" borderId="0">
      <alignment vertical="center"/>
    </xf>
    <xf numFmtId="0" fontId="45" fillId="0" borderId="0" applyNumberFormat="0" applyFill="0" applyBorder="0" applyAlignment="0" applyProtection="0">
      <alignment vertical="center"/>
    </xf>
    <xf numFmtId="0" fontId="0" fillId="0" borderId="0">
      <alignment vertical="center"/>
    </xf>
    <xf numFmtId="0" fontId="37" fillId="0" borderId="0">
      <alignment vertical="top"/>
    </xf>
    <xf numFmtId="0" fontId="0" fillId="0" borderId="0"/>
    <xf numFmtId="0" fontId="37" fillId="0" borderId="0">
      <alignment vertical="top"/>
    </xf>
    <xf numFmtId="0" fontId="0" fillId="0" borderId="0">
      <alignment vertical="center"/>
    </xf>
    <xf numFmtId="0" fontId="0" fillId="0" borderId="0">
      <alignment vertical="center"/>
    </xf>
    <xf numFmtId="0" fontId="37" fillId="0" borderId="0">
      <alignment vertical="top"/>
    </xf>
    <xf numFmtId="0" fontId="26" fillId="11" borderId="0" applyNumberFormat="0" applyBorder="0" applyAlignment="0" applyProtection="0">
      <alignment vertical="center"/>
    </xf>
    <xf numFmtId="0" fontId="37" fillId="0" borderId="0">
      <alignment vertical="top"/>
    </xf>
    <xf numFmtId="0" fontId="11" fillId="2" borderId="0" applyNumberFormat="0" applyBorder="0" applyAlignment="0" applyProtection="0">
      <alignment vertical="center"/>
    </xf>
    <xf numFmtId="0" fontId="15" fillId="0" borderId="0">
      <alignment vertical="center"/>
    </xf>
    <xf numFmtId="0" fontId="15" fillId="0" borderId="0">
      <alignment vertical="center"/>
    </xf>
    <xf numFmtId="0" fontId="37" fillId="0" borderId="0">
      <alignment vertical="top"/>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0" fillId="0" borderId="17">
      <alignment horizontal="center" vertical="center"/>
    </xf>
    <xf numFmtId="0" fontId="23" fillId="2" borderId="0" applyNumberFormat="0" applyBorder="0" applyAlignment="0" applyProtection="0">
      <alignment vertical="center"/>
    </xf>
    <xf numFmtId="0" fontId="37" fillId="0" borderId="0">
      <alignment vertical="top"/>
    </xf>
    <xf numFmtId="0" fontId="15" fillId="0" borderId="0">
      <alignment vertical="center"/>
    </xf>
    <xf numFmtId="0" fontId="0" fillId="0" borderId="0">
      <alignment vertical="center"/>
    </xf>
    <xf numFmtId="0" fontId="10" fillId="0" borderId="0">
      <alignment vertical="center"/>
    </xf>
    <xf numFmtId="0" fontId="38" fillId="0" borderId="4" applyNumberFormat="0" applyFill="0" applyProtection="0">
      <alignment horizontal="right" vertical="center"/>
    </xf>
    <xf numFmtId="0" fontId="0" fillId="0" borderId="0">
      <alignment vertical="center"/>
    </xf>
    <xf numFmtId="0" fontId="10" fillId="0" borderId="0">
      <alignment vertical="center"/>
    </xf>
    <xf numFmtId="0" fontId="0" fillId="0" borderId="0">
      <alignment vertical="center"/>
    </xf>
    <xf numFmtId="0" fontId="15" fillId="0" borderId="0">
      <alignment vertical="center"/>
    </xf>
    <xf numFmtId="0" fontId="17" fillId="0" borderId="0">
      <alignment vertical="center"/>
    </xf>
    <xf numFmtId="0" fontId="15" fillId="0" borderId="0">
      <alignment vertical="center"/>
    </xf>
    <xf numFmtId="0" fontId="10" fillId="0" borderId="0">
      <alignment vertical="center"/>
    </xf>
    <xf numFmtId="0" fontId="15" fillId="0" borderId="0">
      <alignment vertical="center"/>
    </xf>
    <xf numFmtId="0" fontId="0" fillId="0" borderId="0">
      <alignment vertical="center"/>
    </xf>
    <xf numFmtId="0" fontId="15" fillId="0" borderId="0">
      <alignment vertical="center"/>
    </xf>
    <xf numFmtId="0" fontId="51" fillId="0" borderId="0" applyNumberFormat="0" applyFill="0" applyBorder="0" applyAlignment="0" applyProtection="0">
      <alignment vertical="top"/>
      <protection locked="0"/>
    </xf>
    <xf numFmtId="0" fontId="0" fillId="0" borderId="0">
      <alignment vertical="center"/>
    </xf>
    <xf numFmtId="0" fontId="15" fillId="0" borderId="0">
      <alignment vertical="center"/>
    </xf>
    <xf numFmtId="0" fontId="25" fillId="43"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25" fillId="1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5" fillId="4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52" fillId="0" borderId="0" applyNumberFormat="0" applyFill="0" applyBorder="0" applyAlignment="0" applyProtection="0">
      <alignment vertical="top"/>
      <protection locked="0"/>
    </xf>
    <xf numFmtId="0" fontId="25" fillId="44" borderId="0" applyNumberFormat="0" applyBorder="0" applyAlignment="0" applyProtection="0">
      <alignment vertical="center"/>
    </xf>
    <xf numFmtId="14" fontId="53" fillId="0" borderId="0">
      <alignment horizontal="center" vertical="center" wrapText="1"/>
      <protection locked="0"/>
    </xf>
    <xf numFmtId="0" fontId="46" fillId="11"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38" fillId="0" borderId="0">
      <alignment vertical="center"/>
    </xf>
    <xf numFmtId="0" fontId="0" fillId="0" borderId="0">
      <alignment vertical="center"/>
    </xf>
    <xf numFmtId="0" fontId="25" fillId="45"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25" fillId="36"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54" fillId="46" borderId="18">
      <alignment vertical="center"/>
      <protection locked="0"/>
    </xf>
    <xf numFmtId="0" fontId="11"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0" fillId="0" borderId="0">
      <alignment vertical="center"/>
    </xf>
    <xf numFmtId="0" fontId="15" fillId="0" borderId="0">
      <alignment vertical="center"/>
    </xf>
    <xf numFmtId="0" fontId="15" fillId="0" borderId="0">
      <alignment vertical="center"/>
    </xf>
    <xf numFmtId="0" fontId="15" fillId="0" borderId="0">
      <alignment vertical="center"/>
    </xf>
    <xf numFmtId="0" fontId="10" fillId="0" borderId="0">
      <alignment vertical="center"/>
    </xf>
    <xf numFmtId="0" fontId="0" fillId="0" borderId="0">
      <alignment vertical="center"/>
    </xf>
    <xf numFmtId="0" fontId="34"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8"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5" fillId="43" borderId="0" applyNumberFormat="0" applyBorder="0" applyAlignment="0" applyProtection="0">
      <alignment vertical="center"/>
    </xf>
    <xf numFmtId="0" fontId="16" fillId="47"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3"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11" borderId="0" applyNumberFormat="0" applyBorder="0" applyAlignment="0" applyProtection="0">
      <alignment vertical="center"/>
    </xf>
    <xf numFmtId="0" fontId="15" fillId="0" borderId="0">
      <alignment vertical="center"/>
    </xf>
    <xf numFmtId="0" fontId="15" fillId="0" borderId="0">
      <alignment vertical="center"/>
    </xf>
    <xf numFmtId="0" fontId="34" fillId="0" borderId="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9" fontId="0" fillId="0" borderId="0" applyFont="0" applyFill="0" applyBorder="0" applyAlignment="0" applyProtection="0">
      <alignment vertical="center"/>
    </xf>
    <xf numFmtId="0" fontId="15" fillId="0" borderId="0">
      <alignment vertical="center"/>
    </xf>
    <xf numFmtId="0" fontId="17" fillId="0" borderId="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38"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37" fillId="0" borderId="0">
      <alignment vertical="top"/>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6" fillId="48" borderId="0" applyNumberFormat="0" applyBorder="0" applyAlignment="0" applyProtection="0">
      <alignment vertical="center"/>
    </xf>
    <xf numFmtId="0" fontId="10" fillId="0" borderId="0">
      <alignment vertical="center"/>
    </xf>
    <xf numFmtId="0" fontId="38" fillId="0" borderId="0">
      <alignment vertical="center"/>
    </xf>
    <xf numFmtId="0" fontId="45" fillId="0" borderId="0" applyNumberFormat="0" applyFill="0" applyBorder="0" applyAlignment="0" applyProtection="0">
      <alignment vertical="center"/>
    </xf>
    <xf numFmtId="0" fontId="25" fillId="49"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0" fillId="0" borderId="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15" fillId="0" borderId="0">
      <alignment vertical="center"/>
    </xf>
    <xf numFmtId="0" fontId="10" fillId="0" borderId="0">
      <alignment vertical="center"/>
    </xf>
    <xf numFmtId="0" fontId="15" fillId="0" borderId="0">
      <alignment vertical="center"/>
    </xf>
    <xf numFmtId="0" fontId="47" fillId="50" borderId="0" applyNumberFormat="0" applyBorder="0" applyAlignment="0" applyProtection="0">
      <alignment vertical="center"/>
    </xf>
    <xf numFmtId="0" fontId="9" fillId="2" borderId="0" applyNumberFormat="0" applyBorder="0" applyAlignment="0" applyProtection="0">
      <alignment vertical="center"/>
    </xf>
    <xf numFmtId="0" fontId="10" fillId="0" borderId="0">
      <alignment vertical="center"/>
    </xf>
    <xf numFmtId="0" fontId="37" fillId="0" borderId="0">
      <alignment vertical="top"/>
    </xf>
    <xf numFmtId="0" fontId="15" fillId="0" borderId="0">
      <alignment vertical="center"/>
    </xf>
    <xf numFmtId="177" fontId="43" fillId="0" borderId="0" applyFont="0" applyFill="0" applyBorder="0" applyAlignment="0" applyProtection="0">
      <alignment vertical="center"/>
    </xf>
    <xf numFmtId="0" fontId="8" fillId="0" borderId="0">
      <alignment vertical="center"/>
    </xf>
    <xf numFmtId="0" fontId="0" fillId="0" borderId="0">
      <alignment vertical="center"/>
    </xf>
    <xf numFmtId="0" fontId="34" fillId="41"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47" fillId="40" borderId="0" applyNumberFormat="0" applyBorder="0" applyAlignment="0" applyProtection="0">
      <alignment vertical="center"/>
    </xf>
    <xf numFmtId="0" fontId="37" fillId="0" borderId="0">
      <alignment vertical="top"/>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38" fillId="0" borderId="0">
      <alignment vertical="center"/>
    </xf>
    <xf numFmtId="0" fontId="9" fillId="2" borderId="0" applyNumberFormat="0" applyBorder="0" applyAlignment="0" applyProtection="0">
      <alignment vertical="center"/>
    </xf>
    <xf numFmtId="0" fontId="37" fillId="0" borderId="0">
      <alignment vertical="top"/>
    </xf>
    <xf numFmtId="0" fontId="1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38" fillId="0" borderId="0" applyProtection="0">
      <alignment vertical="center"/>
    </xf>
    <xf numFmtId="0" fontId="15" fillId="0" borderId="0">
      <alignment vertical="center"/>
    </xf>
    <xf numFmtId="0" fontId="34" fillId="11" borderId="0" applyNumberFormat="0" applyBorder="0" applyAlignment="0" applyProtection="0">
      <alignment vertical="center"/>
    </xf>
    <xf numFmtId="0" fontId="10" fillId="0" borderId="0">
      <alignment vertical="center"/>
    </xf>
    <xf numFmtId="0" fontId="9" fillId="2" borderId="0" applyNumberFormat="0" applyBorder="0" applyAlignment="0" applyProtection="0">
      <alignment vertical="center"/>
    </xf>
    <xf numFmtId="0" fontId="15" fillId="0" borderId="0">
      <alignment vertical="center"/>
    </xf>
    <xf numFmtId="0" fontId="10" fillId="0" borderId="0">
      <alignment vertical="center"/>
    </xf>
    <xf numFmtId="0" fontId="46" fillId="11" borderId="0" applyNumberFormat="0" applyBorder="0" applyAlignment="0" applyProtection="0">
      <alignment vertical="center"/>
    </xf>
    <xf numFmtId="0" fontId="15" fillId="0" borderId="0">
      <alignment vertical="center"/>
    </xf>
    <xf numFmtId="0" fontId="10" fillId="0" borderId="0">
      <alignment vertical="center"/>
    </xf>
    <xf numFmtId="40" fontId="43" fillId="0" borderId="0" applyFont="0" applyFill="0" applyBorder="0" applyAlignment="0" applyProtection="0">
      <alignment vertical="center"/>
    </xf>
    <xf numFmtId="0" fontId="0" fillId="0" borderId="0">
      <alignment vertical="center"/>
    </xf>
    <xf numFmtId="0" fontId="0" fillId="0" borderId="0">
      <alignment vertical="center"/>
    </xf>
    <xf numFmtId="0" fontId="38" fillId="0" borderId="0">
      <alignment vertical="center"/>
    </xf>
    <xf numFmtId="0" fontId="10" fillId="0" borderId="0">
      <alignment vertical="center"/>
    </xf>
    <xf numFmtId="0" fontId="9" fillId="2" borderId="0" applyNumberFormat="0" applyBorder="0" applyAlignment="0" applyProtection="0">
      <alignment vertical="center"/>
    </xf>
    <xf numFmtId="0" fontId="37" fillId="0" borderId="0">
      <alignment vertical="top"/>
    </xf>
    <xf numFmtId="0" fontId="25" fillId="44" borderId="0" applyNumberFormat="0" applyBorder="0" applyAlignment="0" applyProtection="0">
      <alignment vertical="center"/>
    </xf>
    <xf numFmtId="0" fontId="37" fillId="0" borderId="0">
      <alignment vertical="top"/>
    </xf>
    <xf numFmtId="182" fontId="38" fillId="0" borderId="0" applyFont="0" applyFill="0" applyBorder="0" applyAlignment="0" applyProtection="0">
      <alignment vertical="center"/>
    </xf>
    <xf numFmtId="0" fontId="22" fillId="2" borderId="0" applyNumberFormat="0" applyBorder="0" applyAlignment="0" applyProtection="0">
      <alignment vertical="center"/>
    </xf>
    <xf numFmtId="0" fontId="15" fillId="0" borderId="0">
      <alignment vertical="center"/>
    </xf>
    <xf numFmtId="0" fontId="10" fillId="0" borderId="0">
      <alignment vertical="center"/>
    </xf>
    <xf numFmtId="0" fontId="0" fillId="0" borderId="0">
      <alignment vertical="center"/>
    </xf>
    <xf numFmtId="0" fontId="15" fillId="0" borderId="0">
      <alignment vertical="center"/>
    </xf>
    <xf numFmtId="0" fontId="10" fillId="0" borderId="0">
      <alignment vertical="center"/>
    </xf>
    <xf numFmtId="0" fontId="0" fillId="0" borderId="0">
      <alignment vertical="center"/>
    </xf>
    <xf numFmtId="0" fontId="26" fillId="11"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34" fillId="13" borderId="0" applyNumberFormat="0" applyBorder="0" applyAlignment="0" applyProtection="0">
      <alignment vertical="center"/>
    </xf>
    <xf numFmtId="0" fontId="0" fillId="0" borderId="0">
      <alignment vertical="center"/>
    </xf>
    <xf numFmtId="0" fontId="10"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38" fillId="0" borderId="0">
      <alignment vertical="center"/>
    </xf>
    <xf numFmtId="0" fontId="15" fillId="0" borderId="0">
      <alignment vertical="center"/>
    </xf>
    <xf numFmtId="0" fontId="0" fillId="0" borderId="0">
      <alignment vertical="center"/>
    </xf>
    <xf numFmtId="0" fontId="15" fillId="0" borderId="0">
      <alignment vertical="center"/>
    </xf>
    <xf numFmtId="0" fontId="37" fillId="0" borderId="0">
      <alignment vertical="top"/>
    </xf>
    <xf numFmtId="0" fontId="9" fillId="2" borderId="0" applyNumberFormat="0" applyBorder="0" applyAlignment="0" applyProtection="0">
      <alignment vertical="center"/>
    </xf>
    <xf numFmtId="0" fontId="37" fillId="0" borderId="0">
      <alignment vertical="top"/>
    </xf>
    <xf numFmtId="0" fontId="0" fillId="0" borderId="0">
      <alignment vertical="center"/>
    </xf>
    <xf numFmtId="0" fontId="10" fillId="0" borderId="0">
      <alignment vertical="center"/>
    </xf>
    <xf numFmtId="0" fontId="9" fillId="2" borderId="0" applyNumberFormat="0" applyBorder="0" applyAlignment="0" applyProtection="0">
      <alignment vertical="center"/>
    </xf>
    <xf numFmtId="0" fontId="47"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38" fillId="0" borderId="0">
      <alignment vertical="center"/>
    </xf>
    <xf numFmtId="0" fontId="0" fillId="0" borderId="0">
      <alignment vertical="center"/>
    </xf>
    <xf numFmtId="0" fontId="12" fillId="3" borderId="0" applyNumberFormat="0" applyBorder="0" applyAlignment="0" applyProtection="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55"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10"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10" fillId="0" borderId="0">
      <alignment vertical="center"/>
    </xf>
    <xf numFmtId="0" fontId="15" fillId="0" borderId="0">
      <alignment vertical="center"/>
    </xf>
    <xf numFmtId="0" fontId="0" fillId="0" borderId="0">
      <alignment vertical="center"/>
    </xf>
    <xf numFmtId="0" fontId="22" fillId="11" borderId="0" applyNumberFormat="0" applyBorder="0" applyAlignment="0" applyProtection="0">
      <alignment vertical="center"/>
    </xf>
    <xf numFmtId="0" fontId="17" fillId="0" borderId="0">
      <alignment vertical="center"/>
    </xf>
    <xf numFmtId="0" fontId="0" fillId="0" borderId="0">
      <alignment vertical="center"/>
    </xf>
    <xf numFmtId="0" fontId="17" fillId="0" borderId="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38" fillId="0" borderId="0">
      <alignment vertical="center"/>
    </xf>
    <xf numFmtId="0" fontId="46" fillId="11" borderId="0" applyNumberFormat="0" applyBorder="0" applyAlignment="0" applyProtection="0">
      <alignment vertical="center"/>
    </xf>
    <xf numFmtId="0" fontId="38" fillId="0" borderId="0">
      <alignment vertical="center"/>
    </xf>
    <xf numFmtId="0" fontId="0" fillId="0" borderId="0">
      <alignment vertical="center"/>
    </xf>
    <xf numFmtId="0" fontId="38" fillId="0" borderId="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38" fillId="0" borderId="0">
      <alignment vertical="center"/>
    </xf>
    <xf numFmtId="0" fontId="38" fillId="0" borderId="0">
      <alignment vertical="center"/>
    </xf>
    <xf numFmtId="0" fontId="0" fillId="0" borderId="0">
      <alignment vertical="center"/>
    </xf>
    <xf numFmtId="0" fontId="38" fillId="0" borderId="0">
      <alignment vertical="center"/>
    </xf>
    <xf numFmtId="0" fontId="10" fillId="0" borderId="0">
      <alignment vertical="center"/>
    </xf>
    <xf numFmtId="0" fontId="10" fillId="0" borderId="0">
      <alignment vertical="center"/>
    </xf>
    <xf numFmtId="0" fontId="38" fillId="0" borderId="0">
      <alignment vertical="center"/>
    </xf>
    <xf numFmtId="0" fontId="12" fillId="3"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10" fillId="0" borderId="0">
      <alignment vertical="center"/>
    </xf>
    <xf numFmtId="0" fontId="38" fillId="0" borderId="0">
      <alignment vertical="center"/>
    </xf>
    <xf numFmtId="0" fontId="12" fillId="3"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38"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0" fillId="0" borderId="0">
      <alignment vertical="center"/>
    </xf>
    <xf numFmtId="0" fontId="8" fillId="0" borderId="0">
      <alignment vertical="center"/>
    </xf>
    <xf numFmtId="0" fontId="15" fillId="0" borderId="0">
      <alignment vertical="center"/>
    </xf>
    <xf numFmtId="0" fontId="15" fillId="0" borderId="0">
      <alignment vertical="center"/>
    </xf>
    <xf numFmtId="0" fontId="1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9" fillId="2" borderId="0" applyNumberFormat="0" applyBorder="0" applyAlignment="0" applyProtection="0">
      <alignment vertical="center"/>
    </xf>
    <xf numFmtId="0" fontId="10" fillId="0" borderId="0">
      <alignment vertical="center"/>
    </xf>
    <xf numFmtId="0" fontId="10" fillId="0" borderId="0">
      <alignment vertical="center"/>
    </xf>
    <xf numFmtId="0" fontId="26" fillId="11" borderId="0" applyNumberFormat="0" applyBorder="0" applyAlignment="0" applyProtection="0">
      <alignment vertical="center"/>
    </xf>
    <xf numFmtId="0" fontId="0" fillId="0" borderId="0">
      <alignment vertical="center"/>
    </xf>
    <xf numFmtId="0" fontId="23" fillId="2" borderId="0" applyNumberFormat="0" applyBorder="0" applyAlignment="0" applyProtection="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0" fillId="0" borderId="0">
      <alignment vertical="center"/>
    </xf>
    <xf numFmtId="0" fontId="23" fillId="2" borderId="0" applyNumberFormat="0" applyBorder="0" applyAlignment="0" applyProtection="0">
      <alignment vertical="center"/>
    </xf>
    <xf numFmtId="0" fontId="48" fillId="0" borderId="16" applyNumberFormat="0" applyFill="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0" fillId="0" borderId="0">
      <alignment vertical="center"/>
    </xf>
    <xf numFmtId="0" fontId="9" fillId="2" borderId="0" applyNumberFormat="0" applyBorder="0" applyAlignment="0" applyProtection="0">
      <alignment vertical="center"/>
    </xf>
    <xf numFmtId="0" fontId="25" fillId="36" borderId="0" applyNumberFormat="0" applyBorder="0" applyAlignment="0" applyProtection="0">
      <alignment vertical="center"/>
    </xf>
    <xf numFmtId="0" fontId="15" fillId="0" borderId="0">
      <alignment vertical="center"/>
    </xf>
    <xf numFmtId="0" fontId="38" fillId="0" borderId="0">
      <alignment vertical="center"/>
    </xf>
    <xf numFmtId="0" fontId="56" fillId="0" borderId="0">
      <alignment vertical="center"/>
    </xf>
    <xf numFmtId="0" fontId="15" fillId="0" borderId="0">
      <alignment vertical="center"/>
    </xf>
    <xf numFmtId="0" fontId="10" fillId="0" borderId="0">
      <alignment vertical="center"/>
    </xf>
    <xf numFmtId="0" fontId="10" fillId="0" borderId="0">
      <alignment vertical="center"/>
    </xf>
    <xf numFmtId="0" fontId="15" fillId="0" borderId="0">
      <alignment vertical="center"/>
    </xf>
    <xf numFmtId="0" fontId="9" fillId="2" borderId="0" applyNumberFormat="0" applyBorder="0" applyAlignment="0" applyProtection="0">
      <alignment vertical="center"/>
    </xf>
    <xf numFmtId="0" fontId="38" fillId="0" borderId="0">
      <alignment vertical="center"/>
    </xf>
    <xf numFmtId="0" fontId="17"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38" fillId="0" borderId="0">
      <alignment vertical="center"/>
    </xf>
    <xf numFmtId="0" fontId="26" fillId="11" borderId="0" applyNumberFormat="0" applyBorder="0" applyAlignment="0" applyProtection="0">
      <alignment vertical="center"/>
    </xf>
    <xf numFmtId="0" fontId="15" fillId="0" borderId="0">
      <alignment vertical="center"/>
    </xf>
    <xf numFmtId="0" fontId="22"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5" fillId="0" borderId="0">
      <alignment vertical="center"/>
    </xf>
    <xf numFmtId="0" fontId="9" fillId="11" borderId="0" applyNumberFormat="0" applyBorder="0" applyAlignment="0" applyProtection="0">
      <alignment vertical="center"/>
    </xf>
    <xf numFmtId="0" fontId="1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15" fillId="0" borderId="0">
      <alignment vertical="center"/>
    </xf>
    <xf numFmtId="0" fontId="11" fillId="2" borderId="0" applyNumberFormat="0" applyBorder="0" applyAlignment="0" applyProtection="0">
      <alignment vertical="center"/>
    </xf>
    <xf numFmtId="0" fontId="15" fillId="0" borderId="0">
      <alignment vertical="center"/>
    </xf>
    <xf numFmtId="0" fontId="45" fillId="0" borderId="15" applyNumberFormat="0" applyFill="0" applyAlignment="0" applyProtection="0">
      <alignment vertical="center"/>
    </xf>
    <xf numFmtId="0" fontId="10" fillId="0" borderId="0">
      <alignment vertical="center"/>
    </xf>
    <xf numFmtId="0" fontId="38"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10" fillId="0" borderId="0">
      <alignment vertical="center"/>
    </xf>
    <xf numFmtId="0" fontId="0" fillId="0" borderId="0">
      <alignment vertical="center"/>
    </xf>
    <xf numFmtId="0" fontId="26" fillId="2" borderId="0" applyNumberFormat="0" applyBorder="0" applyAlignment="0" applyProtection="0">
      <alignment vertical="center"/>
    </xf>
    <xf numFmtId="0" fontId="15" fillId="0" borderId="0">
      <alignment vertical="center"/>
    </xf>
    <xf numFmtId="0" fontId="0" fillId="0" borderId="0">
      <alignment vertical="center"/>
    </xf>
    <xf numFmtId="0" fontId="26" fillId="11" borderId="0" applyNumberFormat="0" applyBorder="0" applyAlignment="0" applyProtection="0">
      <alignment vertical="center"/>
    </xf>
    <xf numFmtId="0" fontId="16" fillId="47"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38" fillId="0" borderId="0">
      <alignment vertical="center"/>
    </xf>
    <xf numFmtId="0" fontId="11" fillId="2" borderId="0" applyNumberFormat="0" applyBorder="0" applyAlignment="0" applyProtection="0">
      <alignment vertical="center"/>
    </xf>
    <xf numFmtId="0" fontId="10" fillId="0" borderId="0">
      <alignment vertical="center"/>
    </xf>
    <xf numFmtId="0" fontId="55" fillId="2" borderId="0" applyNumberFormat="0" applyBorder="0" applyAlignment="0" applyProtection="0">
      <alignment vertical="center"/>
    </xf>
    <xf numFmtId="0" fontId="10" fillId="0" borderId="0">
      <alignment vertical="center"/>
    </xf>
    <xf numFmtId="0" fontId="0" fillId="0" borderId="0">
      <alignment vertical="center"/>
    </xf>
    <xf numFmtId="0" fontId="15" fillId="0" borderId="0">
      <alignment vertical="center"/>
    </xf>
    <xf numFmtId="0" fontId="15" fillId="0" borderId="0">
      <alignment vertical="center"/>
    </xf>
    <xf numFmtId="0" fontId="10" fillId="0" borderId="0">
      <alignment vertical="center"/>
    </xf>
    <xf numFmtId="0" fontId="11" fillId="2" borderId="0" applyNumberFormat="0" applyBorder="0" applyAlignment="0" applyProtection="0">
      <alignment vertical="center"/>
    </xf>
    <xf numFmtId="0" fontId="34" fillId="11" borderId="0" applyNumberFormat="0" applyBorder="0" applyAlignment="0" applyProtection="0">
      <alignment vertical="center"/>
    </xf>
    <xf numFmtId="0" fontId="10" fillId="0" borderId="0">
      <alignment vertical="center"/>
    </xf>
    <xf numFmtId="0" fontId="0" fillId="0" borderId="0">
      <alignment vertical="center"/>
    </xf>
    <xf numFmtId="0" fontId="47" fillId="7"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38" fillId="0" borderId="0">
      <alignment vertical="center"/>
    </xf>
    <xf numFmtId="9" fontId="0" fillId="0" borderId="0" applyFont="0" applyFill="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9" fontId="0" fillId="0" borderId="0" applyFont="0" applyFill="0" applyBorder="0" applyAlignment="0" applyProtection="0">
      <alignment vertical="center"/>
    </xf>
    <xf numFmtId="0" fontId="10" fillId="0" borderId="0">
      <alignment vertical="center"/>
    </xf>
    <xf numFmtId="0" fontId="10" fillId="0" borderId="0">
      <alignment vertical="center"/>
    </xf>
    <xf numFmtId="192" fontId="50" fillId="0" borderId="19"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10" fillId="0" borderId="0">
      <alignment vertical="center"/>
    </xf>
    <xf numFmtId="0" fontId="0" fillId="0" borderId="0">
      <alignment vertical="center"/>
    </xf>
    <xf numFmtId="0" fontId="15" fillId="0" borderId="0">
      <alignment vertical="center"/>
    </xf>
    <xf numFmtId="0" fontId="0" fillId="0" borderId="0">
      <alignment vertical="center"/>
    </xf>
    <xf numFmtId="0" fontId="17"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10" fillId="0" borderId="0">
      <alignment vertical="center"/>
    </xf>
    <xf numFmtId="0" fontId="22" fillId="2" borderId="0" applyNumberFormat="0" applyBorder="0" applyAlignment="0" applyProtection="0">
      <alignment vertical="center"/>
    </xf>
    <xf numFmtId="0" fontId="0" fillId="0" borderId="0">
      <alignment vertical="center"/>
    </xf>
    <xf numFmtId="0" fontId="10" fillId="0" borderId="0">
      <alignment vertical="center"/>
    </xf>
    <xf numFmtId="0" fontId="0" fillId="0" borderId="0">
      <alignment vertical="center"/>
    </xf>
    <xf numFmtId="0" fontId="9" fillId="2" borderId="0" applyNumberFormat="0" applyBorder="0" applyAlignment="0" applyProtection="0">
      <alignment vertical="center"/>
    </xf>
    <xf numFmtId="0" fontId="10" fillId="0" borderId="0">
      <alignment vertical="center"/>
    </xf>
    <xf numFmtId="0" fontId="15" fillId="0" borderId="0">
      <alignment vertical="center"/>
    </xf>
    <xf numFmtId="0" fontId="0" fillId="0" borderId="0">
      <alignment vertical="center"/>
    </xf>
    <xf numFmtId="0" fontId="17" fillId="0" borderId="0">
      <alignment vertical="center"/>
    </xf>
    <xf numFmtId="0" fontId="17" fillId="0" borderId="0">
      <alignment vertical="center"/>
    </xf>
    <xf numFmtId="0" fontId="11" fillId="2"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0" fillId="0" borderId="0">
      <alignment vertical="center"/>
    </xf>
    <xf numFmtId="0" fontId="0" fillId="0" borderId="0">
      <alignment vertical="center"/>
    </xf>
    <xf numFmtId="0" fontId="57" fillId="50" borderId="20" applyNumberFormat="0" applyAlignment="0" applyProtection="0">
      <alignment vertical="center"/>
    </xf>
    <xf numFmtId="0" fontId="9" fillId="2" borderId="0" applyNumberFormat="0" applyBorder="0" applyAlignment="0" applyProtection="0">
      <alignment vertical="center"/>
    </xf>
    <xf numFmtId="0" fontId="25" fillId="44" borderId="0" applyNumberFormat="0" applyBorder="0" applyAlignment="0" applyProtection="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22"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10" fillId="0" borderId="0">
      <alignment vertical="center"/>
    </xf>
    <xf numFmtId="0" fontId="38" fillId="0" borderId="0">
      <alignment vertical="center"/>
    </xf>
    <xf numFmtId="41" fontId="38" fillId="0" borderId="0" applyFont="0" applyFill="0" applyBorder="0" applyAlignment="0" applyProtection="0">
      <alignment vertical="center"/>
    </xf>
    <xf numFmtId="0" fontId="1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184" fontId="58" fillId="51" borderId="0">
      <alignment vertical="center"/>
    </xf>
    <xf numFmtId="0" fontId="15" fillId="0" borderId="0">
      <alignment vertical="center"/>
    </xf>
    <xf numFmtId="0" fontId="0" fillId="0" borderId="0">
      <alignment vertical="center"/>
    </xf>
    <xf numFmtId="0" fontId="26" fillId="2" borderId="0" applyNumberFormat="0" applyBorder="0" applyAlignment="0" applyProtection="0">
      <alignment vertical="center"/>
    </xf>
    <xf numFmtId="0" fontId="15" fillId="0" borderId="0">
      <alignment vertical="center"/>
    </xf>
    <xf numFmtId="0" fontId="25" fillId="36" borderId="0" applyNumberFormat="0" applyBorder="0" applyAlignment="0" applyProtection="0">
      <alignment vertical="center"/>
    </xf>
    <xf numFmtId="0" fontId="15" fillId="0" borderId="0">
      <alignment vertical="center"/>
    </xf>
    <xf numFmtId="0" fontId="15" fillId="0" borderId="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0" fillId="0" borderId="0">
      <alignment vertical="center"/>
    </xf>
    <xf numFmtId="0" fontId="0" fillId="0" borderId="0">
      <alignment vertical="center"/>
    </xf>
    <xf numFmtId="0" fontId="15" fillId="0" borderId="0">
      <alignment vertical="center"/>
    </xf>
    <xf numFmtId="0" fontId="34"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34" fillId="47" borderId="0" applyNumberFormat="0" applyBorder="0" applyAlignment="0" applyProtection="0">
      <alignment vertical="center"/>
    </xf>
    <xf numFmtId="0" fontId="0" fillId="0" borderId="0">
      <alignment vertical="center"/>
    </xf>
    <xf numFmtId="0" fontId="15" fillId="0" borderId="0">
      <alignment vertical="center"/>
    </xf>
    <xf numFmtId="0" fontId="11"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0" fillId="0" borderId="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184" fontId="59" fillId="52"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25" fillId="44"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34" fillId="0" borderId="0">
      <alignment vertical="center"/>
    </xf>
    <xf numFmtId="0" fontId="15" fillId="0" borderId="0">
      <alignment vertical="center"/>
    </xf>
    <xf numFmtId="0" fontId="15" fillId="0" borderId="0">
      <alignment vertical="center"/>
    </xf>
    <xf numFmtId="0" fontId="10" fillId="0" borderId="0">
      <alignment vertical="center"/>
    </xf>
    <xf numFmtId="0" fontId="25" fillId="42" borderId="0" applyNumberFormat="0" applyBorder="0" applyAlignment="0" applyProtection="0">
      <alignment vertical="center"/>
    </xf>
    <xf numFmtId="0" fontId="10" fillId="0" borderId="0" applyProtection="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5" fontId="43"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5" fillId="0" borderId="0">
      <alignment vertical="center"/>
    </xf>
    <xf numFmtId="0" fontId="60" fillId="0" borderId="0">
      <alignment vertical="center"/>
    </xf>
    <xf numFmtId="0" fontId="0" fillId="0" borderId="0">
      <alignment vertical="center"/>
    </xf>
    <xf numFmtId="0" fontId="47" fillId="53"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1" fillId="2" borderId="0" applyNumberFormat="0" applyBorder="0" applyAlignment="0" applyProtection="0">
      <alignment vertical="center"/>
    </xf>
    <xf numFmtId="0" fontId="45"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55"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55" fillId="2" borderId="0" applyNumberFormat="0" applyBorder="0" applyAlignment="0" applyProtection="0">
      <alignment vertical="center"/>
    </xf>
    <xf numFmtId="0" fontId="0" fillId="0" borderId="0">
      <alignment vertical="center"/>
    </xf>
    <xf numFmtId="0" fontId="15" fillId="0" borderId="0">
      <alignment vertical="center"/>
    </xf>
    <xf numFmtId="0" fontId="22" fillId="11" borderId="0" applyNumberFormat="0" applyBorder="0" applyAlignment="0" applyProtection="0">
      <alignment vertical="center"/>
    </xf>
    <xf numFmtId="0" fontId="0" fillId="0" borderId="0">
      <alignment vertical="center"/>
    </xf>
    <xf numFmtId="0" fontId="61" fillId="0" borderId="4" applyNumberFormat="0" applyFill="0" applyProtection="0">
      <alignment horizontal="center"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3" fontId="62"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23" fillId="2" borderId="0" applyNumberFormat="0" applyBorder="0" applyAlignment="0" applyProtection="0">
      <alignment vertical="center"/>
    </xf>
    <xf numFmtId="0" fontId="0" fillId="0" borderId="0">
      <alignment vertical="center"/>
    </xf>
    <xf numFmtId="0" fontId="15" fillId="0" borderId="0">
      <alignment vertical="center"/>
    </xf>
    <xf numFmtId="0" fontId="23" fillId="2"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45" fillId="0" borderId="15"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25" fillId="43"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34" fillId="0" borderId="0"/>
    <xf numFmtId="0" fontId="9" fillId="2" borderId="0" applyNumberFormat="0" applyBorder="0" applyAlignment="0" applyProtection="0">
      <alignment vertical="center"/>
    </xf>
    <xf numFmtId="0" fontId="15" fillId="0" borderId="0">
      <alignment vertical="center"/>
    </xf>
    <xf numFmtId="0" fontId="8" fillId="0" borderId="0"/>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22" fillId="11" borderId="0" applyNumberFormat="0" applyBorder="0" applyAlignment="0" applyProtection="0">
      <alignment vertical="center"/>
    </xf>
    <xf numFmtId="0" fontId="15" fillId="0" borderId="0">
      <alignment vertical="center"/>
    </xf>
    <xf numFmtId="0" fontId="11" fillId="2" borderId="0" applyNumberFormat="0" applyBorder="0" applyAlignment="0" applyProtection="0">
      <alignment vertical="center"/>
    </xf>
    <xf numFmtId="0" fontId="0" fillId="0" borderId="0">
      <alignment vertical="center"/>
    </xf>
    <xf numFmtId="0" fontId="15" fillId="0" borderId="0">
      <alignment vertical="center"/>
    </xf>
    <xf numFmtId="0" fontId="47" fillId="53" borderId="0" applyNumberFormat="0" applyBorder="0" applyAlignment="0" applyProtection="0">
      <alignment vertical="center"/>
    </xf>
    <xf numFmtId="0" fontId="22"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47" fillId="50" borderId="0" applyNumberFormat="0" applyBorder="0" applyAlignment="0" applyProtection="0">
      <alignment vertical="center"/>
    </xf>
    <xf numFmtId="0" fontId="15" fillId="0" borderId="0">
      <alignment vertical="center"/>
    </xf>
    <xf numFmtId="0" fontId="55"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188" fontId="38" fillId="0" borderId="0">
      <alignment vertical="center"/>
    </xf>
    <xf numFmtId="192" fontId="50" fillId="0" borderId="19" applyAlignment="0" applyProtection="0">
      <alignment vertical="center"/>
    </xf>
    <xf numFmtId="0" fontId="15" fillId="0" borderId="0">
      <alignment vertical="center"/>
    </xf>
    <xf numFmtId="0" fontId="15" fillId="0" borderId="0">
      <alignment vertical="center"/>
    </xf>
    <xf numFmtId="0" fontId="26"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4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16" fillId="47" borderId="0" applyNumberFormat="0" applyBorder="0" applyAlignment="0" applyProtection="0">
      <alignment vertical="center"/>
    </xf>
    <xf numFmtId="0" fontId="0" fillId="0" borderId="0">
      <alignment vertical="center"/>
    </xf>
    <xf numFmtId="0" fontId="0" fillId="0" borderId="0">
      <alignment vertical="center"/>
    </xf>
    <xf numFmtId="0" fontId="16" fillId="54"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47"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63" fillId="0" borderId="0" applyNumberFormat="0" applyFill="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5" fillId="2" borderId="0" applyNumberFormat="0" applyBorder="0" applyAlignment="0" applyProtection="0">
      <alignment vertical="center"/>
    </xf>
    <xf numFmtId="0" fontId="15" fillId="0" borderId="0">
      <alignment vertical="center"/>
    </xf>
    <xf numFmtId="0" fontId="22" fillId="1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22"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47" fillId="53"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46"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26" fillId="11" borderId="0" applyNumberFormat="0" applyBorder="0" applyAlignment="0" applyProtection="0">
      <alignment vertical="center"/>
    </xf>
    <xf numFmtId="0" fontId="0" fillId="0" borderId="0">
      <alignment vertical="center"/>
    </xf>
    <xf numFmtId="0" fontId="0" fillId="0" borderId="0">
      <alignment vertical="center"/>
    </xf>
    <xf numFmtId="0" fontId="26" fillId="11"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11"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34" fillId="41"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34" fillId="41" borderId="0" applyNumberFormat="0" applyBorder="0" applyAlignment="0" applyProtection="0">
      <alignment vertical="center"/>
    </xf>
    <xf numFmtId="0" fontId="15" fillId="0" borderId="0">
      <alignment vertical="center"/>
    </xf>
    <xf numFmtId="0" fontId="0" fillId="0" borderId="0">
      <alignment vertical="center"/>
    </xf>
    <xf numFmtId="0" fontId="34" fillId="41"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25"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9" fillId="11"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64"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34" fillId="55"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4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34" fillId="3" borderId="0" applyNumberFormat="0" applyBorder="0" applyAlignment="0" applyProtection="0">
      <alignment vertical="center"/>
    </xf>
    <xf numFmtId="0" fontId="0" fillId="0" borderId="0">
      <alignment vertical="center"/>
    </xf>
    <xf numFmtId="0" fontId="26" fillId="11"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6" fillId="3"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5" fillId="0" borderId="0">
      <alignment vertical="center"/>
    </xf>
    <xf numFmtId="0" fontId="0" fillId="0" borderId="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6" fillId="2" borderId="0" applyNumberFormat="0" applyBorder="0" applyAlignment="0" applyProtection="0">
      <alignment vertical="center"/>
    </xf>
    <xf numFmtId="0" fontId="15" fillId="0" borderId="0">
      <alignment vertical="center"/>
    </xf>
    <xf numFmtId="0" fontId="22" fillId="2" borderId="0" applyNumberFormat="0" applyBorder="0" applyAlignment="0" applyProtection="0">
      <alignment vertical="center"/>
    </xf>
    <xf numFmtId="0" fontId="15" fillId="0" borderId="0">
      <alignment vertical="center"/>
    </xf>
    <xf numFmtId="0" fontId="23" fillId="2"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2" fillId="3" borderId="0" applyNumberFormat="0" applyBorder="0" applyAlignment="0" applyProtection="0">
      <alignment vertical="center"/>
    </xf>
    <xf numFmtId="0" fontId="15" fillId="0" borderId="0">
      <alignment vertical="center"/>
    </xf>
    <xf numFmtId="0" fontId="9" fillId="11" borderId="0" applyNumberFormat="0" applyBorder="0" applyAlignment="0" applyProtection="0">
      <alignment vertical="center"/>
    </xf>
    <xf numFmtId="0" fontId="15" fillId="0" borderId="0">
      <alignment vertical="center"/>
    </xf>
    <xf numFmtId="0" fontId="0" fillId="0" borderId="0">
      <alignment vertical="center"/>
    </xf>
    <xf numFmtId="0" fontId="34" fillId="13"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15" fillId="0" borderId="0">
      <alignment vertical="center"/>
    </xf>
    <xf numFmtId="0" fontId="0" fillId="0" borderId="0">
      <alignment vertical="center"/>
    </xf>
    <xf numFmtId="0" fontId="0" fillId="0" borderId="0">
      <alignment vertical="center"/>
    </xf>
    <xf numFmtId="0" fontId="16" fillId="5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8"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63" fillId="0" borderId="0" applyNumberFormat="0" applyFill="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54" fillId="46" borderId="18">
      <alignment vertical="center"/>
      <protection locked="0"/>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4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26" fillId="11" borderId="0" applyNumberFormat="0" applyBorder="0" applyAlignment="0" applyProtection="0">
      <alignment vertical="center"/>
    </xf>
    <xf numFmtId="0" fontId="15" fillId="0" borderId="0">
      <alignment vertical="center"/>
    </xf>
    <xf numFmtId="0" fontId="15" fillId="0" borderId="0">
      <alignment vertical="center"/>
    </xf>
    <xf numFmtId="0" fontId="22"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47" fillId="53" borderId="0" applyNumberFormat="0" applyBorder="0" applyAlignment="0" applyProtection="0">
      <alignment vertical="center"/>
    </xf>
    <xf numFmtId="0" fontId="15" fillId="0" borderId="0">
      <alignment vertical="center"/>
    </xf>
    <xf numFmtId="0" fontId="26" fillId="11" borderId="0" applyNumberFormat="0" applyBorder="0" applyAlignment="0" applyProtection="0">
      <alignment vertical="center"/>
    </xf>
    <xf numFmtId="0" fontId="15" fillId="0" borderId="0">
      <alignment vertical="center"/>
    </xf>
    <xf numFmtId="0" fontId="47" fillId="45" borderId="0" applyNumberFormat="0" applyBorder="0" applyAlignment="0" applyProtection="0">
      <alignment vertical="center"/>
    </xf>
    <xf numFmtId="0" fontId="15" fillId="0" borderId="0">
      <alignment vertical="center"/>
    </xf>
    <xf numFmtId="0" fontId="47" fillId="36"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6" fillId="11" borderId="0" applyNumberFormat="0" applyBorder="0" applyAlignment="0" applyProtection="0">
      <alignment vertical="center"/>
    </xf>
    <xf numFmtId="0" fontId="15" fillId="0" borderId="0">
      <alignment vertical="center"/>
    </xf>
    <xf numFmtId="0" fontId="15" fillId="0" borderId="0">
      <alignment vertical="center"/>
    </xf>
    <xf numFmtId="0" fontId="34" fillId="41"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34" fillId="11" borderId="0" applyNumberFormat="0" applyBorder="0" applyAlignment="0" applyProtection="0">
      <alignment vertical="center"/>
    </xf>
    <xf numFmtId="0" fontId="0" fillId="0" borderId="0">
      <alignment vertical="center"/>
    </xf>
    <xf numFmtId="0" fontId="0" fillId="0" borderId="0">
      <alignment vertical="center"/>
    </xf>
    <xf numFmtId="0" fontId="34" fillId="41" borderId="0" applyNumberFormat="0" applyBorder="0" applyAlignment="0" applyProtection="0">
      <alignment vertical="center"/>
    </xf>
    <xf numFmtId="0" fontId="0" fillId="0" borderId="0">
      <alignment vertical="center"/>
    </xf>
    <xf numFmtId="0" fontId="23" fillId="2" borderId="0" applyNumberFormat="0" applyBorder="0" applyAlignment="0" applyProtection="0">
      <alignment vertical="center"/>
    </xf>
    <xf numFmtId="0" fontId="0" fillId="0" borderId="0">
      <alignment vertical="center"/>
    </xf>
    <xf numFmtId="0" fontId="44" fillId="0" borderId="14" applyNumberFormat="0" applyFill="0" applyAlignment="0" applyProtection="0">
      <alignment vertical="center"/>
    </xf>
    <xf numFmtId="0" fontId="15" fillId="0" borderId="0">
      <alignment vertical="center"/>
    </xf>
    <xf numFmtId="0" fontId="34" fillId="41" borderId="0" applyNumberFormat="0" applyBorder="0" applyAlignment="0" applyProtection="0">
      <alignment vertical="center"/>
    </xf>
    <xf numFmtId="0" fontId="15" fillId="0" borderId="0">
      <alignment vertical="center"/>
    </xf>
    <xf numFmtId="0" fontId="15" fillId="0" borderId="0">
      <alignment vertical="center"/>
    </xf>
    <xf numFmtId="0" fontId="65" fillId="6" borderId="6" applyNumberFormat="0" applyAlignment="0" applyProtection="0">
      <alignment vertical="center"/>
    </xf>
    <xf numFmtId="0" fontId="0" fillId="0" borderId="0">
      <alignment vertical="center"/>
    </xf>
    <xf numFmtId="0" fontId="0" fillId="0" borderId="0">
      <alignment vertical="center"/>
    </xf>
    <xf numFmtId="0" fontId="34" fillId="48" borderId="0" applyNumberFormat="0" applyBorder="0" applyAlignment="0" applyProtection="0">
      <alignment vertical="center"/>
    </xf>
    <xf numFmtId="0" fontId="46" fillId="11" borderId="0" applyNumberFormat="0" applyBorder="0" applyAlignment="0" applyProtection="0">
      <alignment vertical="center"/>
    </xf>
    <xf numFmtId="0" fontId="0" fillId="0" borderId="0">
      <alignment vertical="center"/>
    </xf>
    <xf numFmtId="0" fontId="0" fillId="0" borderId="0">
      <alignment vertical="center"/>
    </xf>
    <xf numFmtId="0" fontId="34" fillId="7"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9" fillId="11"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47"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4" fillId="47" borderId="0" applyNumberFormat="0" applyBorder="0" applyAlignment="0" applyProtection="0">
      <alignment vertical="center"/>
    </xf>
    <xf numFmtId="0" fontId="16" fillId="47" borderId="0" applyNumberFormat="0" applyBorder="0" applyAlignment="0" applyProtection="0">
      <alignment vertical="center"/>
    </xf>
    <xf numFmtId="0" fontId="34" fillId="2" borderId="0" applyNumberFormat="0" applyBorder="0" applyAlignment="0" applyProtection="0">
      <alignment vertical="center"/>
    </xf>
    <xf numFmtId="0" fontId="0" fillId="0" borderId="0">
      <alignment vertical="center"/>
    </xf>
    <xf numFmtId="0" fontId="34" fillId="48" borderId="0" applyNumberFormat="0" applyBorder="0" applyAlignment="0" applyProtection="0">
      <alignment vertical="center"/>
    </xf>
    <xf numFmtId="0" fontId="0" fillId="0" borderId="0">
      <alignment vertical="center"/>
    </xf>
    <xf numFmtId="0" fontId="34" fillId="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26" fillId="1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6" fillId="54" borderId="0" applyNumberFormat="0" applyBorder="0" applyAlignment="0" applyProtection="0">
      <alignment vertical="center"/>
    </xf>
    <xf numFmtId="0" fontId="26" fillId="11" borderId="0" applyNumberFormat="0" applyBorder="0" applyAlignment="0" applyProtection="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25" fillId="45" borderId="0" applyNumberFormat="0" applyBorder="0" applyAlignment="0" applyProtection="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9" fillId="11"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34" fillId="3" borderId="0" applyNumberFormat="0" applyBorder="0" applyAlignment="0" applyProtection="0">
      <alignment vertical="center"/>
    </xf>
    <xf numFmtId="0" fontId="0" fillId="0" borderId="0">
      <alignment vertical="center"/>
    </xf>
    <xf numFmtId="0" fontId="34" fillId="3"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15" fillId="0" borderId="0">
      <alignment vertical="center"/>
    </xf>
    <xf numFmtId="0" fontId="26" fillId="11"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66" fillId="0" borderId="21" applyProtection="0">
      <alignment vertical="center"/>
    </xf>
    <xf numFmtId="0" fontId="15" fillId="0" borderId="0">
      <alignment vertical="center"/>
    </xf>
    <xf numFmtId="0" fontId="55" fillId="2"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9" fillId="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54"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45" fillId="0" borderId="0" applyNumberFormat="0" applyFill="0" applyBorder="0" applyAlignment="0" applyProtection="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3" borderId="0" applyNumberFormat="0" applyBorder="0" applyAlignment="0" applyProtection="0">
      <alignment vertical="center"/>
    </xf>
    <xf numFmtId="0" fontId="26"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193" fontId="3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13" borderId="0" applyNumberFormat="0" applyBorder="0" applyAlignment="0" applyProtection="0">
      <alignment vertical="center"/>
    </xf>
    <xf numFmtId="0" fontId="22" fillId="2"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34"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34" fillId="13" borderId="0" applyNumberFormat="0" applyBorder="0" applyAlignment="0" applyProtection="0">
      <alignment vertical="center"/>
    </xf>
    <xf numFmtId="0" fontId="0" fillId="0" borderId="0">
      <alignment vertical="center"/>
    </xf>
    <xf numFmtId="0" fontId="34" fillId="13" borderId="0" applyNumberFormat="0" applyBorder="0" applyAlignment="0" applyProtection="0">
      <alignment vertical="center"/>
    </xf>
    <xf numFmtId="0" fontId="0" fillId="0" borderId="0"/>
    <xf numFmtId="0" fontId="0" fillId="0" borderId="0">
      <alignment vertical="center"/>
    </xf>
    <xf numFmtId="0" fontId="22"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15" fillId="0" borderId="0">
      <alignment vertical="center"/>
    </xf>
    <xf numFmtId="0" fontId="9" fillId="2" borderId="0" applyNumberFormat="0" applyBorder="0" applyAlignment="0" applyProtection="0">
      <alignment vertical="center"/>
    </xf>
    <xf numFmtId="0" fontId="0" fillId="0" borderId="0">
      <alignment vertical="center"/>
    </xf>
    <xf numFmtId="0" fontId="23" fillId="2" borderId="0" applyNumberFormat="0" applyBorder="0" applyAlignment="0" applyProtection="0">
      <alignment vertical="center"/>
    </xf>
    <xf numFmtId="0" fontId="9" fillId="2" borderId="0" applyNumberFormat="0" applyBorder="0" applyAlignment="0" applyProtection="0">
      <alignment vertical="center"/>
    </xf>
    <xf numFmtId="0" fontId="15" fillId="0" borderId="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44" fillId="0" borderId="14" applyNumberFormat="0" applyFill="0" applyAlignment="0" applyProtection="0">
      <alignment vertical="center"/>
    </xf>
    <xf numFmtId="0" fontId="0" fillId="0" borderId="0">
      <alignment vertical="center"/>
    </xf>
    <xf numFmtId="199" fontId="6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46" fillId="11" borderId="0" applyNumberFormat="0" applyBorder="0" applyAlignment="0" applyProtection="0">
      <alignment vertical="center"/>
    </xf>
    <xf numFmtId="200" fontId="38" fillId="0" borderId="0" applyFont="0" applyFill="0" applyBorder="0" applyAlignment="0" applyProtection="0">
      <alignment vertical="center"/>
    </xf>
    <xf numFmtId="0" fontId="0" fillId="0" borderId="0">
      <alignment vertical="center"/>
    </xf>
    <xf numFmtId="0" fontId="45" fillId="0" borderId="15" applyNumberFormat="0" applyFill="0" applyAlignment="0" applyProtection="0">
      <alignment vertical="center"/>
    </xf>
    <xf numFmtId="0" fontId="0" fillId="0" borderId="0">
      <alignment vertical="center"/>
    </xf>
    <xf numFmtId="0" fontId="34"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xf numFmtId="0" fontId="0" fillId="0" borderId="0">
      <alignment vertical="center"/>
    </xf>
    <xf numFmtId="0" fontId="0" fillId="0" borderId="0">
      <alignment vertical="center"/>
    </xf>
    <xf numFmtId="0" fontId="47" fillId="6" borderId="0" applyNumberFormat="0" applyBorder="0" applyAlignment="0" applyProtection="0">
      <alignment vertical="center"/>
    </xf>
    <xf numFmtId="201" fontId="38" fillId="0" borderId="0" applyFont="0" applyFill="0" applyBorder="0" applyAlignment="0" applyProtection="0">
      <alignment vertical="center"/>
    </xf>
    <xf numFmtId="0" fontId="15" fillId="0" borderId="0">
      <alignment vertical="center"/>
    </xf>
    <xf numFmtId="0" fontId="47" fillId="6" borderId="0" applyNumberFormat="0" applyBorder="0" applyAlignment="0" applyProtection="0">
      <alignment vertical="center"/>
    </xf>
    <xf numFmtId="0" fontId="15" fillId="0" borderId="0">
      <alignment vertical="center"/>
    </xf>
    <xf numFmtId="0" fontId="43" fillId="56" borderId="0" applyNumberFormat="0" applyFon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44" fillId="0" borderId="14" applyNumberFormat="0" applyFill="0" applyAlignment="0" applyProtection="0">
      <alignment vertical="center"/>
    </xf>
    <xf numFmtId="0" fontId="15" fillId="0" borderId="0">
      <alignment vertical="center"/>
    </xf>
    <xf numFmtId="0" fontId="65" fillId="6"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9" fillId="2" borderId="0" applyNumberFormat="0" applyBorder="0" applyAlignment="0" applyProtection="0">
      <alignment vertical="center"/>
    </xf>
    <xf numFmtId="0" fontId="15" fillId="0" borderId="0">
      <alignment vertical="center"/>
    </xf>
    <xf numFmtId="0" fontId="26" fillId="11"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34" fillId="55" borderId="0" applyNumberFormat="0" applyBorder="0" applyAlignment="0" applyProtection="0">
      <alignment vertical="center"/>
    </xf>
    <xf numFmtId="0" fontId="0" fillId="0" borderId="0">
      <alignment vertical="center"/>
    </xf>
    <xf numFmtId="0" fontId="34" fillId="55" borderId="0" applyNumberFormat="0" applyBorder="0" applyAlignment="0" applyProtection="0">
      <alignment vertical="center"/>
    </xf>
    <xf numFmtId="0" fontId="0" fillId="0" borderId="0">
      <alignment vertical="center"/>
    </xf>
    <xf numFmtId="0" fontId="0" fillId="0" borderId="0">
      <alignment vertical="center"/>
    </xf>
    <xf numFmtId="0" fontId="34" fillId="55"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0" fillId="0" borderId="0">
      <alignment vertical="center"/>
    </xf>
    <xf numFmtId="0" fontId="34" fillId="55" borderId="0" applyNumberFormat="0" applyBorder="0" applyAlignment="0" applyProtection="0">
      <alignment vertical="center"/>
    </xf>
    <xf numFmtId="0" fontId="25" fillId="44"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4" fontId="43" fillId="0" borderId="0" applyFont="0" applyFill="0" applyBorder="0" applyAlignment="0" applyProtection="0">
      <alignment vertical="center"/>
    </xf>
    <xf numFmtId="0" fontId="15" fillId="0" borderId="0">
      <alignment vertical="center"/>
    </xf>
    <xf numFmtId="0" fontId="22" fillId="2" borderId="0" applyNumberFormat="0" applyBorder="0" applyAlignment="0" applyProtection="0">
      <alignment vertical="center"/>
    </xf>
    <xf numFmtId="0" fontId="0" fillId="0" borderId="0">
      <alignment vertical="center"/>
    </xf>
    <xf numFmtId="0" fontId="0" fillId="0" borderId="0">
      <alignment vertical="center"/>
    </xf>
    <xf numFmtId="0" fontId="11"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9" fillId="2" borderId="0" applyNumberFormat="0" applyBorder="0" applyAlignment="0" applyProtection="0">
      <alignment vertical="center"/>
    </xf>
    <xf numFmtId="0" fontId="0" fillId="0" borderId="0">
      <alignment vertical="center"/>
    </xf>
    <xf numFmtId="0" fontId="34" fillId="0" borderId="0">
      <alignment vertical="center"/>
    </xf>
    <xf numFmtId="0" fontId="34" fillId="41" borderId="0" applyNumberFormat="0" applyBorder="0" applyAlignment="0" applyProtection="0">
      <alignment vertical="center"/>
    </xf>
    <xf numFmtId="0" fontId="15" fillId="0" borderId="0">
      <alignment vertical="center"/>
    </xf>
    <xf numFmtId="0" fontId="0" fillId="0" borderId="0">
      <alignment vertical="center"/>
    </xf>
    <xf numFmtId="0" fontId="34" fillId="2" borderId="0" applyNumberFormat="0" applyBorder="0" applyAlignment="0" applyProtection="0">
      <alignment vertical="center"/>
    </xf>
    <xf numFmtId="0" fontId="34" fillId="2" borderId="0" applyNumberFormat="0" applyBorder="0" applyAlignment="0" applyProtection="0">
      <alignment vertical="center"/>
    </xf>
    <xf numFmtId="0" fontId="11" fillId="2"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9" fillId="2"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9" fillId="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2" borderId="0" applyNumberFormat="0" applyBorder="0" applyAlignment="0" applyProtection="0">
      <alignment vertical="center"/>
    </xf>
    <xf numFmtId="0" fontId="0" fillId="0" borderId="0">
      <alignment vertical="center"/>
    </xf>
    <xf numFmtId="0" fontId="34" fillId="2" borderId="0" applyNumberFormat="0" applyBorder="0" applyAlignment="0" applyProtection="0">
      <alignment vertical="center"/>
    </xf>
    <xf numFmtId="0" fontId="9" fillId="2" borderId="0" applyNumberFormat="0" applyBorder="0" applyAlignment="0" applyProtection="0">
      <alignment vertical="center"/>
    </xf>
    <xf numFmtId="0" fontId="34"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4" fillId="3" borderId="0" applyNumberFormat="0" applyBorder="0" applyAlignment="0" applyProtection="0">
      <alignment vertical="center"/>
    </xf>
    <xf numFmtId="0" fontId="34" fillId="11" borderId="0" applyNumberFormat="0" applyBorder="0" applyAlignment="0" applyProtection="0">
      <alignment vertical="center"/>
    </xf>
    <xf numFmtId="0" fontId="11" fillId="2"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48" borderId="0" applyNumberFormat="0" applyBorder="0" applyAlignment="0" applyProtection="0">
      <alignment vertical="center"/>
    </xf>
    <xf numFmtId="0" fontId="34" fillId="48" borderId="0" applyNumberFormat="0" applyBorder="0" applyAlignment="0" applyProtection="0">
      <alignment vertical="center"/>
    </xf>
    <xf numFmtId="0" fontId="9" fillId="2" borderId="0" applyNumberFormat="0" applyBorder="0" applyAlignment="0" applyProtection="0">
      <alignment vertical="center"/>
    </xf>
    <xf numFmtId="0" fontId="34" fillId="48" borderId="0" applyNumberFormat="0" applyBorder="0" applyAlignment="0" applyProtection="0">
      <alignment vertical="center"/>
    </xf>
    <xf numFmtId="9" fontId="0" fillId="0" borderId="0" applyFont="0" applyFill="0" applyBorder="0" applyAlignment="0" applyProtection="0">
      <alignment vertical="center"/>
    </xf>
    <xf numFmtId="0" fontId="34" fillId="48"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9" fillId="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9" fillId="2" borderId="0" applyNumberFormat="0" applyBorder="0" applyAlignment="0" applyProtection="0">
      <alignment vertical="center"/>
    </xf>
    <xf numFmtId="0" fontId="34" fillId="41" borderId="0" applyNumberFormat="0" applyBorder="0" applyAlignment="0" applyProtection="0">
      <alignment vertical="center"/>
    </xf>
    <xf numFmtId="0" fontId="9" fillId="2" borderId="0" applyNumberFormat="0" applyBorder="0" applyAlignment="0" applyProtection="0">
      <alignment vertical="center"/>
    </xf>
    <xf numFmtId="0" fontId="34" fillId="41" borderId="0" applyNumberFormat="0" applyBorder="0" applyAlignment="0" applyProtection="0">
      <alignment vertical="center"/>
    </xf>
    <xf numFmtId="0" fontId="46" fillId="11"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34" fillId="11" borderId="0" applyNumberFormat="0" applyBorder="0" applyAlignment="0" applyProtection="0">
      <alignment vertical="center"/>
    </xf>
    <xf numFmtId="198" fontId="67" fillId="0" borderId="0">
      <alignment vertical="center"/>
    </xf>
    <xf numFmtId="0" fontId="34" fillId="11" borderId="0" applyNumberFormat="0" applyBorder="0" applyAlignment="0" applyProtection="0">
      <alignment vertical="center"/>
    </xf>
    <xf numFmtId="0" fontId="34" fillId="41" borderId="0" applyNumberFormat="0" applyBorder="0" applyAlignment="0" applyProtection="0">
      <alignment vertical="center"/>
    </xf>
    <xf numFmtId="0" fontId="11" fillId="2" borderId="0" applyNumberFormat="0" applyBorder="0" applyAlignment="0" applyProtection="0">
      <alignment vertical="center"/>
    </xf>
    <xf numFmtId="0" fontId="34" fillId="41" borderId="0" applyNumberFormat="0" applyBorder="0" applyAlignment="0" applyProtection="0">
      <alignment vertical="center"/>
    </xf>
    <xf numFmtId="0" fontId="34" fillId="55"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34" fillId="4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34" fillId="42" borderId="0" applyNumberFormat="0" applyBorder="0" applyAlignment="0" applyProtection="0">
      <alignment vertical="center"/>
    </xf>
    <xf numFmtId="0" fontId="34" fillId="42" borderId="0" applyNumberFormat="0" applyBorder="0" applyAlignment="0" applyProtection="0">
      <alignment vertical="center"/>
    </xf>
    <xf numFmtId="0" fontId="9" fillId="11" borderId="0" applyNumberFormat="0" applyBorder="0" applyAlignment="0" applyProtection="0">
      <alignment vertical="center"/>
    </xf>
    <xf numFmtId="0" fontId="34" fillId="42" borderId="0" applyNumberFormat="0" applyBorder="0" applyAlignment="0" applyProtection="0">
      <alignment vertical="center"/>
    </xf>
    <xf numFmtId="0" fontId="47" fillId="53"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9" fillId="2"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4" fillId="55" borderId="0" applyNumberFormat="0" applyBorder="0" applyAlignment="0" applyProtection="0">
      <alignment vertical="center"/>
    </xf>
    <xf numFmtId="0" fontId="9" fillId="2" borderId="0" applyNumberFormat="0" applyBorder="0" applyAlignment="0" applyProtection="0">
      <alignment vertical="center"/>
    </xf>
    <xf numFmtId="0" fontId="34" fillId="55" borderId="0" applyNumberFormat="0" applyBorder="0" applyAlignment="0" applyProtection="0">
      <alignment vertical="center"/>
    </xf>
    <xf numFmtId="0" fontId="25" fillId="4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5" fillId="13" borderId="0" applyNumberFormat="0" applyBorder="0" applyAlignment="0" applyProtection="0">
      <alignment vertical="center"/>
    </xf>
    <xf numFmtId="0" fontId="25" fillId="42" borderId="0" applyNumberFormat="0" applyBorder="0" applyAlignment="0" applyProtection="0">
      <alignment vertical="center"/>
    </xf>
    <xf numFmtId="0" fontId="9" fillId="2" borderId="0" applyNumberFormat="0" applyBorder="0" applyAlignment="0" applyProtection="0">
      <alignment vertical="center"/>
    </xf>
    <xf numFmtId="0" fontId="25" fillId="44" borderId="0" applyNumberFormat="0" applyBorder="0" applyAlignment="0" applyProtection="0">
      <alignment vertical="center"/>
    </xf>
    <xf numFmtId="0" fontId="25" fillId="45" borderId="0" applyNumberFormat="0" applyBorder="0" applyAlignment="0" applyProtection="0">
      <alignment vertical="center"/>
    </xf>
    <xf numFmtId="0" fontId="25" fillId="36" borderId="0" applyNumberFormat="0" applyBorder="0" applyAlignment="0" applyProtection="0">
      <alignment vertical="center"/>
    </xf>
    <xf numFmtId="0" fontId="25" fillId="43" borderId="0" applyNumberFormat="0" applyBorder="0" applyAlignment="0" applyProtection="0">
      <alignment vertical="center"/>
    </xf>
    <xf numFmtId="0" fontId="9" fillId="2" borderId="0" applyNumberFormat="0" applyBorder="0" applyAlignment="0" applyProtection="0">
      <alignment vertical="center"/>
    </xf>
    <xf numFmtId="0" fontId="25" fillId="43" borderId="0" applyNumberFormat="0" applyBorder="0" applyAlignment="0" applyProtection="0">
      <alignment vertical="center"/>
    </xf>
    <xf numFmtId="0" fontId="9" fillId="2" borderId="0" applyNumberFormat="0" applyBorder="0" applyAlignment="0" applyProtection="0">
      <alignment vertical="center"/>
    </xf>
    <xf numFmtId="0" fontId="25" fillId="43" borderId="0" applyNumberFormat="0" applyBorder="0" applyAlignment="0" applyProtection="0">
      <alignment vertical="center"/>
    </xf>
    <xf numFmtId="0" fontId="25" fillId="43" borderId="0" applyNumberFormat="0" applyBorder="0" applyAlignment="0" applyProtection="0">
      <alignment vertical="center"/>
    </xf>
    <xf numFmtId="0" fontId="25" fillId="13" borderId="0" applyNumberFormat="0" applyBorder="0" applyAlignment="0" applyProtection="0">
      <alignment vertical="center"/>
    </xf>
    <xf numFmtId="0" fontId="25" fillId="13"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25" fillId="13"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25" fillId="42" borderId="0" applyNumberFormat="0" applyBorder="0" applyAlignment="0" applyProtection="0">
      <alignment vertical="center"/>
    </xf>
    <xf numFmtId="0" fontId="12" fillId="3" borderId="0" applyNumberFormat="0" applyBorder="0" applyAlignment="0" applyProtection="0">
      <alignment vertical="center"/>
    </xf>
    <xf numFmtId="0" fontId="25" fillId="44" borderId="0" applyNumberFormat="0" applyBorder="0" applyAlignment="0" applyProtection="0">
      <alignment vertical="center"/>
    </xf>
    <xf numFmtId="0" fontId="25" fillId="45" borderId="0" applyNumberFormat="0" applyBorder="0" applyAlignment="0" applyProtection="0">
      <alignment vertical="center"/>
    </xf>
    <xf numFmtId="0" fontId="9" fillId="2" borderId="0" applyNumberFormat="0" applyBorder="0" applyAlignment="0" applyProtection="0">
      <alignment vertical="center"/>
    </xf>
    <xf numFmtId="0" fontId="25" fillId="45" borderId="0" applyNumberFormat="0" applyBorder="0" applyAlignment="0" applyProtection="0">
      <alignment vertical="center"/>
    </xf>
    <xf numFmtId="0" fontId="25" fillId="45" borderId="0" applyNumberFormat="0" applyBorder="0" applyAlignment="0" applyProtection="0">
      <alignment vertical="center"/>
    </xf>
    <xf numFmtId="0" fontId="22" fillId="2" borderId="0" applyNumberFormat="0" applyBorder="0" applyAlignment="0" applyProtection="0">
      <alignment vertical="center"/>
    </xf>
    <xf numFmtId="0" fontId="25" fillId="45" borderId="0" applyNumberFormat="0" applyBorder="0" applyAlignment="0" applyProtection="0">
      <alignment vertical="center"/>
    </xf>
    <xf numFmtId="0" fontId="9" fillId="2" borderId="0" applyNumberFormat="0" applyBorder="0" applyAlignment="0" applyProtection="0">
      <alignment vertical="center"/>
    </xf>
    <xf numFmtId="0" fontId="25" fillId="45" borderId="0" applyNumberFormat="0" applyBorder="0" applyAlignment="0" applyProtection="0">
      <alignment vertical="center"/>
    </xf>
    <xf numFmtId="0" fontId="9" fillId="2" borderId="0" applyNumberFormat="0" applyBorder="0" applyAlignment="0" applyProtection="0">
      <alignment vertical="center"/>
    </xf>
    <xf numFmtId="0" fontId="25" fillId="36" borderId="0" applyNumberFormat="0" applyBorder="0" applyAlignment="0" applyProtection="0">
      <alignment vertical="center"/>
    </xf>
    <xf numFmtId="0" fontId="9" fillId="2" borderId="0" applyNumberFormat="0" applyBorder="0" applyAlignment="0" applyProtection="0">
      <alignment vertical="center"/>
    </xf>
    <xf numFmtId="0" fontId="25" fillId="36" borderId="0" applyNumberFormat="0" applyBorder="0" applyAlignment="0" applyProtection="0">
      <alignment vertical="center"/>
    </xf>
    <xf numFmtId="0" fontId="9" fillId="2" borderId="0" applyNumberFormat="0" applyBorder="0" applyAlignment="0" applyProtection="0">
      <alignment vertical="center"/>
    </xf>
    <xf numFmtId="0" fontId="25" fillId="36" borderId="0" applyNumberFormat="0" applyBorder="0" applyAlignment="0" applyProtection="0">
      <alignment vertical="center"/>
    </xf>
    <xf numFmtId="0" fontId="47" fillId="50" borderId="0" applyNumberFormat="0" applyBorder="0" applyAlignment="0" applyProtection="0">
      <alignment vertical="center"/>
    </xf>
    <xf numFmtId="0" fontId="23" fillId="2" borderId="0" applyNumberFormat="0" applyBorder="0" applyAlignment="0" applyProtection="0">
      <alignment vertical="center"/>
    </xf>
    <xf numFmtId="0" fontId="10" fillId="0" borderId="0">
      <alignment vertical="center"/>
      <protection locked="0"/>
    </xf>
    <xf numFmtId="0" fontId="16" fillId="47" borderId="0" applyNumberFormat="0" applyBorder="0" applyAlignment="0" applyProtection="0">
      <alignment vertical="center"/>
    </xf>
    <xf numFmtId="0" fontId="26" fillId="11" borderId="0" applyNumberFormat="0" applyBorder="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16" fillId="6" borderId="0" applyNumberFormat="0" applyBorder="0" applyAlignment="0" applyProtection="0">
      <alignment vertical="center"/>
    </xf>
    <xf numFmtId="0" fontId="47" fillId="50" borderId="0" applyNumberFormat="0" applyBorder="0" applyAlignment="0" applyProtection="0">
      <alignment vertical="center"/>
    </xf>
    <xf numFmtId="0" fontId="23" fillId="2" borderId="0" applyNumberFormat="0" applyBorder="0" applyAlignment="0" applyProtection="0">
      <alignment vertical="center"/>
    </xf>
    <xf numFmtId="0" fontId="47" fillId="40" borderId="0" applyNumberFormat="0" applyBorder="0" applyAlignment="0" applyProtection="0">
      <alignment vertical="center"/>
    </xf>
    <xf numFmtId="0" fontId="47" fillId="40" borderId="0" applyNumberFormat="0" applyBorder="0" applyAlignment="0" applyProtection="0">
      <alignment vertical="center"/>
    </xf>
    <xf numFmtId="0" fontId="55" fillId="2" borderId="0" applyNumberFormat="0" applyBorder="0" applyAlignment="0" applyProtection="0">
      <alignment vertical="center"/>
    </xf>
    <xf numFmtId="0" fontId="47" fillId="40" borderId="0" applyNumberFormat="0" applyBorder="0" applyAlignment="0" applyProtection="0">
      <alignment vertical="center"/>
    </xf>
    <xf numFmtId="0" fontId="22" fillId="11" borderId="0" applyNumberFormat="0" applyBorder="0" applyAlignment="0" applyProtection="0">
      <alignment vertical="center"/>
    </xf>
    <xf numFmtId="0" fontId="16" fillId="54" borderId="0" applyNumberFormat="0" applyBorder="0" applyAlignment="0" applyProtection="0">
      <alignment vertical="center"/>
    </xf>
    <xf numFmtId="0" fontId="16" fillId="3" borderId="0" applyNumberFormat="0" applyBorder="0" applyAlignment="0" applyProtection="0">
      <alignment vertical="center"/>
    </xf>
    <xf numFmtId="0" fontId="47" fillId="6" borderId="0" applyNumberFormat="0" applyBorder="0" applyAlignment="0" applyProtection="0">
      <alignment vertical="center"/>
    </xf>
    <xf numFmtId="0" fontId="47" fillId="6" borderId="0" applyNumberFormat="0" applyBorder="0" applyAlignment="0" applyProtection="0">
      <alignment vertical="center"/>
    </xf>
    <xf numFmtId="0" fontId="47" fillId="50" borderId="0" applyNumberFormat="0" applyBorder="0" applyAlignment="0" applyProtection="0">
      <alignment vertical="center"/>
    </xf>
    <xf numFmtId="0" fontId="47" fillId="50" borderId="0" applyNumberFormat="0" applyBorder="0" applyAlignment="0" applyProtection="0">
      <alignment vertical="center"/>
    </xf>
    <xf numFmtId="0" fontId="47" fillId="50"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6" fillId="6" borderId="0" applyNumberFormat="0" applyBorder="0" applyAlignment="0" applyProtection="0">
      <alignment vertical="center"/>
    </xf>
    <xf numFmtId="0" fontId="16" fillId="6" borderId="0" applyNumberFormat="0" applyBorder="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47" fillId="53" borderId="0" applyNumberFormat="0" applyBorder="0" applyAlignment="0" applyProtection="0">
      <alignment vertical="center"/>
    </xf>
    <xf numFmtId="0" fontId="9" fillId="2" borderId="0" applyNumberFormat="0" applyBorder="0" applyAlignment="0" applyProtection="0">
      <alignment vertical="center"/>
    </xf>
    <xf numFmtId="0" fontId="16" fillId="48" borderId="0" applyNumberFormat="0" applyBorder="0" applyAlignment="0" applyProtection="0">
      <alignment vertical="center"/>
    </xf>
    <xf numFmtId="9" fontId="0" fillId="0" borderId="0" applyFont="0" applyFill="0" applyBorder="0" applyAlignment="0" applyProtection="0">
      <alignment vertical="center"/>
    </xf>
    <xf numFmtId="0" fontId="16" fillId="47" borderId="0" applyNumberFormat="0" applyBorder="0" applyAlignment="0" applyProtection="0">
      <alignment vertical="center"/>
    </xf>
    <xf numFmtId="0" fontId="0" fillId="0" borderId="0"/>
    <xf numFmtId="0" fontId="16" fillId="47" borderId="0" applyNumberFormat="0" applyBorder="0" applyAlignment="0" applyProtection="0">
      <alignment vertical="center"/>
    </xf>
    <xf numFmtId="0" fontId="47" fillId="41" borderId="0" applyNumberFormat="0" applyBorder="0" applyAlignment="0" applyProtection="0">
      <alignment vertical="center"/>
    </xf>
    <xf numFmtId="0" fontId="9" fillId="2" borderId="0" applyNumberFormat="0" applyBorder="0" applyAlignment="0" applyProtection="0">
      <alignment vertical="center"/>
    </xf>
    <xf numFmtId="0" fontId="47" fillId="45" borderId="0" applyNumberFormat="0" applyBorder="0" applyAlignment="0" applyProtection="0">
      <alignment vertical="center"/>
    </xf>
    <xf numFmtId="0" fontId="9" fillId="2" borderId="0" applyNumberFormat="0" applyBorder="0" applyAlignment="0" applyProtection="0">
      <alignment vertical="center"/>
    </xf>
    <xf numFmtId="0" fontId="47" fillId="45" borderId="0" applyNumberFormat="0" applyBorder="0" applyAlignment="0" applyProtection="0">
      <alignment vertical="center"/>
    </xf>
    <xf numFmtId="0" fontId="47" fillId="45" borderId="0" applyNumberFormat="0" applyBorder="0" applyAlignment="0" applyProtection="0">
      <alignment vertical="center"/>
    </xf>
    <xf numFmtId="0" fontId="9" fillId="2" borderId="0" applyNumberFormat="0" applyBorder="0" applyAlignment="0" applyProtection="0">
      <alignment vertical="center"/>
    </xf>
    <xf numFmtId="0" fontId="47" fillId="45" borderId="0" applyNumberFormat="0" applyBorder="0" applyAlignment="0" applyProtection="0">
      <alignment vertical="center"/>
    </xf>
    <xf numFmtId="0" fontId="16" fillId="54" borderId="0" applyNumberFormat="0" applyBorder="0" applyAlignment="0" applyProtection="0">
      <alignment vertical="center"/>
    </xf>
    <xf numFmtId="0" fontId="16" fillId="7" borderId="0" applyNumberFormat="0" applyBorder="0" applyAlignment="0" applyProtection="0">
      <alignment vertical="center"/>
    </xf>
    <xf numFmtId="0" fontId="16" fillId="7" borderId="0" applyNumberFormat="0" applyBorder="0" applyAlignment="0" applyProtection="0">
      <alignment vertical="center"/>
    </xf>
    <xf numFmtId="0" fontId="47" fillId="7"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47" fillId="36" borderId="0" applyNumberFormat="0" applyBorder="0" applyAlignment="0" applyProtection="0">
      <alignment vertical="center"/>
    </xf>
    <xf numFmtId="0" fontId="53" fillId="0" borderId="0">
      <alignment horizontal="center" vertical="center" wrapText="1"/>
      <protection locked="0"/>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3" fontId="68" fillId="0" borderId="0">
      <alignment vertical="center"/>
    </xf>
    <xf numFmtId="195" fontId="37" fillId="0" borderId="0" applyFill="0" applyBorder="0" applyAlignment="0">
      <alignment vertical="center"/>
    </xf>
    <xf numFmtId="0" fontId="57" fillId="50" borderId="20" applyNumberFormat="0" applyAlignment="0" applyProtection="0">
      <alignment vertical="center"/>
    </xf>
    <xf numFmtId="0" fontId="64" fillId="0" borderId="0">
      <alignment vertical="center"/>
    </xf>
    <xf numFmtId="0" fontId="50" fillId="0" borderId="0" applyNumberFormat="0" applyFill="0" applyBorder="0" applyAlignment="0" applyProtection="0">
      <alignment vertical="center"/>
    </xf>
    <xf numFmtId="187" fontId="60" fillId="0" borderId="0">
      <alignment vertical="center"/>
    </xf>
    <xf numFmtId="0" fontId="46" fillId="11" borderId="0" applyNumberFormat="0" applyBorder="0" applyAlignment="0" applyProtection="0">
      <alignment vertical="center"/>
    </xf>
    <xf numFmtId="194" fontId="38" fillId="0" borderId="0" applyFont="0" applyFill="0" applyBorder="0" applyAlignment="0" applyProtection="0">
      <alignment vertical="center"/>
    </xf>
    <xf numFmtId="205" fontId="38" fillId="0" borderId="0" applyFont="0" applyFill="0" applyBorder="0" applyAlignment="0" applyProtection="0">
      <alignment vertical="center"/>
    </xf>
    <xf numFmtId="0" fontId="66" fillId="0" borderId="0" applyProtection="0">
      <alignment vertical="center"/>
    </xf>
    <xf numFmtId="41" fontId="38" fillId="0" borderId="0" applyFont="0" applyFill="0" applyBorder="0" applyAlignment="0" applyProtection="0">
      <alignment vertical="center"/>
    </xf>
    <xf numFmtId="0" fontId="9" fillId="2" borderId="0" applyNumberFormat="0" applyBorder="0" applyAlignment="0" applyProtection="0">
      <alignment vertical="center"/>
    </xf>
    <xf numFmtId="43" fontId="38" fillId="0" borderId="0" applyFont="0" applyFill="0" applyBorder="0" applyAlignment="0" applyProtection="0">
      <alignment vertical="center"/>
    </xf>
    <xf numFmtId="186" fontId="60" fillId="0" borderId="0">
      <alignment vertical="center"/>
    </xf>
    <xf numFmtId="2" fontId="66" fillId="0" borderId="0" applyProtection="0">
      <alignment vertical="center"/>
    </xf>
    <xf numFmtId="0" fontId="38" fillId="0" borderId="0">
      <alignment vertical="center"/>
    </xf>
    <xf numFmtId="0" fontId="9" fillId="2" borderId="0" applyNumberFormat="0" applyBorder="0" applyAlignment="0" applyProtection="0">
      <alignment vertical="center"/>
    </xf>
    <xf numFmtId="0" fontId="64" fillId="0" borderId="0">
      <alignment vertical="center"/>
    </xf>
    <xf numFmtId="0" fontId="38" fillId="0" borderId="0">
      <alignment vertical="center"/>
    </xf>
    <xf numFmtId="0" fontId="38" fillId="0" borderId="0">
      <alignment vertical="center"/>
    </xf>
    <xf numFmtId="0" fontId="69" fillId="0" borderId="22" applyNumberFormat="0" applyAlignment="0" applyProtection="0">
      <alignment horizontal="left" vertical="center"/>
    </xf>
    <xf numFmtId="0" fontId="69" fillId="0" borderId="23">
      <alignment horizontal="left" vertical="center"/>
    </xf>
    <xf numFmtId="0" fontId="69" fillId="0" borderId="23">
      <alignment horizontal="left" vertical="center"/>
    </xf>
    <xf numFmtId="0" fontId="48" fillId="0" borderId="16" applyNumberFormat="0" applyFill="0" applyAlignment="0" applyProtection="0">
      <alignment vertical="center"/>
    </xf>
    <xf numFmtId="0" fontId="48" fillId="0" borderId="16" applyNumberFormat="0" applyFill="0" applyAlignment="0" applyProtection="0">
      <alignment vertical="center"/>
    </xf>
    <xf numFmtId="0" fontId="45" fillId="0" borderId="15" applyNumberFormat="0" applyFill="0" applyAlignment="0" applyProtection="0">
      <alignment vertical="center"/>
    </xf>
    <xf numFmtId="0" fontId="45" fillId="0" borderId="0" applyNumberFormat="0" applyFill="0" applyBorder="0" applyAlignment="0" applyProtection="0">
      <alignment vertical="center"/>
    </xf>
    <xf numFmtId="0" fontId="70" fillId="0" borderId="0" applyProtection="0">
      <alignment vertical="center"/>
    </xf>
    <xf numFmtId="0" fontId="69" fillId="0" borderId="0" applyProtection="0">
      <alignment vertical="center"/>
    </xf>
    <xf numFmtId="0" fontId="18" fillId="7" borderId="6" applyNumberFormat="0" applyAlignment="0" applyProtection="0">
      <alignment vertical="center"/>
    </xf>
    <xf numFmtId="10" fontId="49" fillId="54" borderId="2" applyNumberFormat="0" applyBorder="0" applyAlignment="0" applyProtection="0">
      <alignment vertical="center"/>
    </xf>
    <xf numFmtId="0" fontId="46" fillId="11" borderId="0" applyNumberFormat="0" applyBorder="0" applyAlignment="0" applyProtection="0">
      <alignment vertical="center"/>
    </xf>
    <xf numFmtId="10" fontId="49" fillId="54" borderId="2" applyNumberFormat="0" applyBorder="0" applyAlignment="0" applyProtection="0">
      <alignment vertical="center"/>
    </xf>
    <xf numFmtId="0" fontId="71" fillId="0" borderId="24" applyNumberFormat="0" applyFill="0" applyAlignment="0" applyProtection="0">
      <alignment vertical="center"/>
    </xf>
    <xf numFmtId="0" fontId="71" fillId="0" borderId="24" applyNumberFormat="0" applyFill="0" applyAlignment="0" applyProtection="0">
      <alignment vertical="center"/>
    </xf>
    <xf numFmtId="38" fontId="43" fillId="0" borderId="0" applyFont="0" applyFill="0" applyBorder="0" applyAlignment="0" applyProtection="0">
      <alignment vertical="center"/>
    </xf>
    <xf numFmtId="208" fontId="15" fillId="0" borderId="0" applyFont="0" applyFill="0" applyBorder="0" applyAlignment="0" applyProtection="0">
      <alignment vertical="center"/>
    </xf>
    <xf numFmtId="9" fontId="0" fillId="0" borderId="0" applyFont="0" applyFill="0" applyBorder="0" applyAlignment="0" applyProtection="0">
      <alignment vertical="center"/>
    </xf>
    <xf numFmtId="185" fontId="38" fillId="0" borderId="0" applyFont="0" applyFill="0" applyBorder="0" applyAlignment="0" applyProtection="0">
      <alignment vertical="center"/>
    </xf>
    <xf numFmtId="0" fontId="38" fillId="0" borderId="0" applyFont="0" applyFill="0" applyBorder="0" applyAlignment="0" applyProtection="0">
      <alignment vertical="center"/>
    </xf>
    <xf numFmtId="180" fontId="43" fillId="0" borderId="0" applyFont="0" applyFill="0" applyBorder="0" applyAlignment="0" applyProtection="0">
      <alignment vertical="center"/>
    </xf>
    <xf numFmtId="176" fontId="38" fillId="0" borderId="0" applyFont="0" applyFill="0" applyBorder="0" applyAlignment="0" applyProtection="0">
      <alignment vertical="center"/>
    </xf>
    <xf numFmtId="185" fontId="38" fillId="0" borderId="0" applyFont="0" applyFill="0" applyBorder="0" applyAlignment="0" applyProtection="0">
      <alignment vertical="center"/>
    </xf>
    <xf numFmtId="0" fontId="72" fillId="57" borderId="0" applyNumberFormat="0" applyBorder="0" applyAlignment="0" applyProtection="0">
      <alignment vertical="center"/>
    </xf>
    <xf numFmtId="0" fontId="72" fillId="57" borderId="0" applyNumberFormat="0" applyBorder="0" applyAlignment="0" applyProtection="0">
      <alignment vertical="center"/>
    </xf>
    <xf numFmtId="0" fontId="50" fillId="0" borderId="17">
      <alignment horizontal="center" vertical="center"/>
    </xf>
    <xf numFmtId="37" fontId="73" fillId="0" borderId="0">
      <alignment vertical="center"/>
    </xf>
    <xf numFmtId="0" fontId="23" fillId="2" borderId="0" applyNumberFormat="0" applyBorder="0" applyAlignment="0" applyProtection="0">
      <alignment vertical="center"/>
    </xf>
    <xf numFmtId="0" fontId="74" fillId="0" borderId="0">
      <alignment vertical="center"/>
    </xf>
    <xf numFmtId="0" fontId="10" fillId="0" borderId="0">
      <alignment vertical="center"/>
    </xf>
    <xf numFmtId="0" fontId="34" fillId="54" borderId="25" applyNumberFormat="0" applyFont="0" applyAlignment="0" applyProtection="0">
      <alignment vertical="center"/>
    </xf>
    <xf numFmtId="0" fontId="34" fillId="54" borderId="25" applyNumberFormat="0" applyFont="0" applyAlignment="0" applyProtection="0">
      <alignment vertical="center"/>
    </xf>
    <xf numFmtId="207" fontId="38" fillId="0" borderId="0" applyFont="0" applyFill="0" applyProtection="0">
      <alignment vertical="center"/>
    </xf>
    <xf numFmtId="0" fontId="75" fillId="6" borderId="26" applyNumberFormat="0" applyAlignment="0" applyProtection="0">
      <alignment vertical="center"/>
    </xf>
    <xf numFmtId="0" fontId="75" fillId="6" borderId="26" applyNumberFormat="0" applyAlignment="0" applyProtection="0">
      <alignment vertical="center"/>
    </xf>
    <xf numFmtId="10" fontId="38" fillId="0" borderId="0" applyFont="0" applyFill="0" applyBorder="0" applyAlignment="0" applyProtection="0">
      <alignment vertical="center"/>
    </xf>
    <xf numFmtId="9" fontId="10" fillId="0" borderId="0" applyFont="0" applyFill="0" applyBorder="0" applyAlignment="0" applyProtection="0">
      <alignment vertical="center"/>
    </xf>
    <xf numFmtId="3" fontId="43" fillId="0" borderId="0" applyFont="0" applyFill="0" applyBorder="0" applyAlignment="0" applyProtection="0">
      <alignment vertical="center"/>
    </xf>
    <xf numFmtId="0" fontId="50" fillId="0" borderId="0" applyNumberFormat="0" applyFill="0" applyBorder="0" applyAlignment="0" applyProtection="0">
      <alignment vertical="center"/>
    </xf>
    <xf numFmtId="0" fontId="11" fillId="2" borderId="0" applyNumberFormat="0" applyBorder="0" applyAlignment="0" applyProtection="0">
      <alignment vertical="center"/>
    </xf>
    <xf numFmtId="0" fontId="54" fillId="46" borderId="18">
      <alignment vertical="center"/>
      <protection locked="0"/>
    </xf>
    <xf numFmtId="0" fontId="76" fillId="0" borderId="0">
      <alignment vertical="center"/>
    </xf>
    <xf numFmtId="0" fontId="0" fillId="0" borderId="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9" fillId="2" borderId="0" applyNumberFormat="0" applyBorder="0" applyAlignment="0" applyProtection="0">
      <alignment vertical="center"/>
    </xf>
    <xf numFmtId="0" fontId="66" fillId="0" borderId="21" applyProtection="0">
      <alignment vertical="center"/>
    </xf>
    <xf numFmtId="0" fontId="55" fillId="2" borderId="0" applyNumberFormat="0" applyBorder="0" applyAlignment="0" applyProtection="0">
      <alignment vertical="center"/>
    </xf>
    <xf numFmtId="183" fontId="38" fillId="0" borderId="0" applyFont="0" applyFill="0" applyBorder="0" applyAlignment="0" applyProtection="0">
      <alignment vertical="center"/>
    </xf>
    <xf numFmtId="0" fontId="9" fillId="2" borderId="0" applyNumberFormat="0" applyBorder="0" applyAlignment="0" applyProtection="0">
      <alignment vertical="center"/>
    </xf>
    <xf numFmtId="197" fontId="15" fillId="0" borderId="0" applyFont="0" applyFill="0" applyBorder="0" applyAlignment="0" applyProtection="0">
      <alignment vertical="center"/>
    </xf>
    <xf numFmtId="0" fontId="78" fillId="0" borderId="0" applyNumberFormat="0" applyFill="0" applyBorder="0" applyAlignment="0" applyProtection="0">
      <alignment vertical="center"/>
    </xf>
    <xf numFmtId="0" fontId="78"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9" fillId="2" borderId="0" applyNumberFormat="0" applyBorder="0" applyAlignment="0" applyProtection="0">
      <alignment vertical="center"/>
    </xf>
    <xf numFmtId="9" fontId="0" fillId="0" borderId="0" applyFont="0" applyFill="0" applyBorder="0" applyAlignment="0" applyProtection="0">
      <alignment vertical="center"/>
    </xf>
    <xf numFmtId="0" fontId="22" fillId="2"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2" borderId="0" applyNumberFormat="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4" fillId="0" borderId="14" applyNumberFormat="0" applyFill="0" applyAlignment="0" applyProtection="0">
      <alignment vertical="center"/>
    </xf>
    <xf numFmtId="0" fontId="48" fillId="0" borderId="16" applyNumberFormat="0" applyFill="0" applyAlignment="0" applyProtection="0">
      <alignment vertical="center"/>
    </xf>
    <xf numFmtId="0" fontId="9" fillId="2" borderId="0" applyNumberFormat="0" applyBorder="0" applyAlignment="0" applyProtection="0">
      <alignment vertical="center"/>
    </xf>
    <xf numFmtId="0" fontId="48" fillId="0" borderId="16" applyNumberFormat="0" applyFill="0" applyAlignment="0" applyProtection="0">
      <alignment vertical="center"/>
    </xf>
    <xf numFmtId="0" fontId="23" fillId="2" borderId="0" applyNumberFormat="0" applyBorder="0" applyAlignment="0" applyProtection="0">
      <alignment vertical="center"/>
    </xf>
    <xf numFmtId="0" fontId="48" fillId="0" borderId="16" applyNumberFormat="0" applyFill="0" applyAlignment="0" applyProtection="0">
      <alignment vertical="center"/>
    </xf>
    <xf numFmtId="0" fontId="22" fillId="11" borderId="0" applyNumberFormat="0" applyBorder="0" applyAlignment="0" applyProtection="0">
      <alignment vertical="center"/>
    </xf>
    <xf numFmtId="0" fontId="48" fillId="0" borderId="16" applyNumberFormat="0" applyFill="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5" fillId="0" borderId="15" applyNumberFormat="0" applyFill="0" applyAlignment="0" applyProtection="0">
      <alignment vertical="center"/>
    </xf>
    <xf numFmtId="0" fontId="45" fillId="0" borderId="0" applyNumberFormat="0" applyFill="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45" fillId="0" borderId="0" applyNumberFormat="0" applyFill="0" applyBorder="0" applyAlignment="0" applyProtection="0">
      <alignment vertical="center"/>
    </xf>
    <xf numFmtId="0" fontId="9" fillId="11"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9" fillId="2" borderId="0" applyNumberFormat="0" applyBorder="0" applyAlignment="0" applyProtection="0">
      <alignment vertical="center"/>
    </xf>
    <xf numFmtId="0" fontId="77" fillId="0" borderId="0" applyNumberFormat="0" applyFill="0" applyBorder="0" applyAlignment="0" applyProtection="0">
      <alignment vertical="center"/>
    </xf>
    <xf numFmtId="0" fontId="9" fillId="2" borderId="0" applyNumberFormat="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9" fillId="2" borderId="0" applyNumberFormat="0" applyBorder="0" applyAlignment="0" applyProtection="0">
      <alignment vertical="center"/>
    </xf>
    <xf numFmtId="0" fontId="61" fillId="0" borderId="4" applyNumberFormat="0" applyFill="0" applyProtection="0">
      <alignment horizontal="center" vertical="center"/>
    </xf>
    <xf numFmtId="0" fontId="9" fillId="2" borderId="0" applyNumberFormat="0" applyBorder="0" applyAlignment="0" applyProtection="0">
      <alignment vertical="center"/>
    </xf>
    <xf numFmtId="0" fontId="79"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9" fillId="2" borderId="0" applyNumberFormat="0" applyBorder="0" applyAlignment="0" applyProtection="0">
      <alignment vertical="center"/>
    </xf>
    <xf numFmtId="0" fontId="80" fillId="0" borderId="27" applyNumberFormat="0" applyFill="0" applyProtection="0">
      <alignment horizontal="center" vertical="center"/>
    </xf>
    <xf numFmtId="0" fontId="80" fillId="0" borderId="27" applyNumberFormat="0" applyFill="0" applyProtection="0">
      <alignment horizontal="center"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9" fillId="2"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12" fillId="3"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34" fillId="0" borderId="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9" fillId="2"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46"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11" fillId="2" borderId="0" applyNumberFormat="0" applyBorder="0" applyAlignment="0" applyProtection="0">
      <alignment vertical="center"/>
    </xf>
    <xf numFmtId="0" fontId="9" fillId="11" borderId="0" applyNumberFormat="0" applyBorder="0" applyAlignment="0" applyProtection="0">
      <alignment vertical="center"/>
    </xf>
    <xf numFmtId="0" fontId="26" fillId="11"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3"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6"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55" fillId="2" borderId="0" applyNumberFormat="0" applyBorder="0" applyAlignment="0" applyProtection="0">
      <alignment vertical="center"/>
    </xf>
    <xf numFmtId="0" fontId="46" fillId="11" borderId="0" applyNumberFormat="0" applyBorder="0" applyAlignment="0" applyProtection="0">
      <alignment vertical="center"/>
    </xf>
    <xf numFmtId="0" fontId="23" fillId="2"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9"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46" fillId="11"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26"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6"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8"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55" fillId="2" borderId="0" applyNumberFormat="0" applyBorder="0" applyAlignment="0" applyProtection="0">
      <alignment vertical="center"/>
    </xf>
    <xf numFmtId="0" fontId="9"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3"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26" fillId="11"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12" fillId="3"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22"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0" fillId="0" borderId="0" applyNumberFormat="0" applyFont="0" applyFill="0" applyBorder="0" applyAlignment="0" applyProtection="0">
      <alignment vertical="center"/>
    </xf>
    <xf numFmtId="0" fontId="0" fillId="0" borderId="0">
      <alignment vertical="center"/>
    </xf>
    <xf numFmtId="0" fontId="0" fillId="0" borderId="0"/>
    <xf numFmtId="0" fontId="34" fillId="0" borderId="0">
      <alignment vertical="center"/>
    </xf>
    <xf numFmtId="0" fontId="8" fillId="0" borderId="0">
      <alignment vertical="center"/>
    </xf>
    <xf numFmtId="0" fontId="0" fillId="0" borderId="0">
      <alignment vertical="center"/>
    </xf>
    <xf numFmtId="0" fontId="0" fillId="0" borderId="0">
      <alignment vertical="center"/>
    </xf>
    <xf numFmtId="0" fontId="5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0" borderId="0">
      <alignment vertical="center"/>
    </xf>
    <xf numFmtId="0" fontId="12" fillId="3" borderId="0" applyNumberFormat="0" applyBorder="0" applyAlignment="0" applyProtection="0">
      <alignment vertical="center"/>
    </xf>
    <xf numFmtId="0" fontId="34" fillId="0" borderId="0">
      <alignment vertical="center"/>
    </xf>
    <xf numFmtId="0" fontId="15" fillId="0" borderId="0">
      <alignment vertical="center"/>
    </xf>
    <xf numFmtId="0" fontId="0" fillId="0" borderId="0">
      <alignment vertical="center"/>
    </xf>
    <xf numFmtId="0" fontId="0"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8" fillId="0" borderId="0">
      <alignment vertical="center"/>
    </xf>
    <xf numFmtId="0" fontId="8" fillId="0" borderId="0"/>
    <xf numFmtId="0" fontId="15" fillId="0" borderId="0"/>
    <xf numFmtId="0" fontId="0" fillId="0" borderId="0">
      <alignment vertical="center"/>
    </xf>
    <xf numFmtId="0" fontId="0" fillId="0" borderId="0" applyProtection="0">
      <alignment vertical="center"/>
    </xf>
    <xf numFmtId="0" fontId="0" fillId="0" borderId="0">
      <alignment vertical="center"/>
    </xf>
    <xf numFmtId="0" fontId="0" fillId="0" borderId="0" applyProtection="0">
      <alignment vertical="center"/>
    </xf>
    <xf numFmtId="0" fontId="15" fillId="0" borderId="0">
      <alignment vertical="center"/>
    </xf>
    <xf numFmtId="0" fontId="64" fillId="0" borderId="0">
      <alignment vertical="center"/>
    </xf>
    <xf numFmtId="0" fontId="0" fillId="0" borderId="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3" borderId="0">
      <alignment vertical="center"/>
    </xf>
    <xf numFmtId="0" fontId="38" fillId="0" borderId="0">
      <alignment vertical="center"/>
    </xf>
    <xf numFmtId="0" fontId="0" fillId="0" borderId="0">
      <alignment vertical="center"/>
    </xf>
    <xf numFmtId="0" fontId="60" fillId="0" borderId="28">
      <alignment horizontal="center" vertical="center" wrapText="1"/>
    </xf>
    <xf numFmtId="0" fontId="25" fillId="44" borderId="0" applyNumberFormat="0" applyBorder="0" applyAlignment="0" applyProtection="0">
      <alignment vertical="center"/>
    </xf>
  </cellStyleXfs>
  <cellXfs count="102">
    <xf numFmtId="0" fontId="0" fillId="0" borderId="0" xfId="0" applyAlignment="1">
      <alignment vertical="center"/>
    </xf>
    <xf numFmtId="0" fontId="1" fillId="0" borderId="0" xfId="2412"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xf numFmtId="0" fontId="2" fillId="0" borderId="0" xfId="59" applyFont="1" applyAlignment="1" applyProtection="1">
      <alignment vertical="center" wrapText="1"/>
    </xf>
    <xf numFmtId="0" fontId="3" fillId="0" borderId="0" xfId="2412" applyFont="1" applyFill="1" applyBorder="1" applyAlignment="1">
      <alignment vertical="center" wrapText="1"/>
    </xf>
    <xf numFmtId="0" fontId="0" fillId="0" borderId="0" xfId="0" applyFont="1" applyFill="1" applyAlignment="1">
      <alignment vertical="center"/>
    </xf>
    <xf numFmtId="0" fontId="2" fillId="0" borderId="0" xfId="0" applyFont="1" applyFill="1" applyAlignment="1">
      <alignment vertical="center"/>
    </xf>
    <xf numFmtId="0" fontId="3" fillId="0" borderId="0" xfId="2412" applyFont="1" applyFill="1" applyAlignment="1">
      <alignment vertical="center" wrapText="1"/>
    </xf>
    <xf numFmtId="0" fontId="2" fillId="0" borderId="0" xfId="0" applyFont="1" applyFill="1" applyAlignment="1"/>
    <xf numFmtId="0" fontId="2" fillId="0" borderId="0" xfId="2412" applyFont="1" applyFill="1" applyAlignment="1">
      <alignment horizontal="center" vertical="center" wrapText="1"/>
    </xf>
    <xf numFmtId="0" fontId="2" fillId="0" borderId="0" xfId="2412" applyFont="1" applyFill="1" applyAlignment="1">
      <alignment horizontal="left" vertical="center" wrapText="1"/>
    </xf>
    <xf numFmtId="209" fontId="2" fillId="0" borderId="0" xfId="2412" applyNumberFormat="1" applyFont="1" applyFill="1" applyAlignment="1">
      <alignment horizontal="center" vertical="center" wrapText="1"/>
    </xf>
    <xf numFmtId="0" fontId="2" fillId="0" borderId="0" xfId="2412" applyFont="1" applyFill="1" applyBorder="1" applyAlignment="1">
      <alignment vertical="center" wrapText="1"/>
    </xf>
    <xf numFmtId="0" fontId="4" fillId="0" borderId="0" xfId="2412" applyFont="1" applyFill="1" applyAlignment="1">
      <alignment horizontal="center" vertical="center" wrapText="1"/>
    </xf>
    <xf numFmtId="0" fontId="5" fillId="0" borderId="0" xfId="2412" applyFont="1" applyFill="1" applyAlignment="1">
      <alignment horizontal="left" vertical="center" wrapText="1"/>
    </xf>
    <xf numFmtId="0" fontId="2" fillId="0" borderId="1" xfId="2412" applyFont="1" applyFill="1" applyBorder="1" applyAlignment="1">
      <alignment horizontal="right" vertical="center" wrapText="1"/>
    </xf>
    <xf numFmtId="0" fontId="2" fillId="0" borderId="0" xfId="2412" applyFont="1" applyFill="1" applyBorder="1" applyAlignment="1">
      <alignment horizontal="right" vertical="center" wrapText="1"/>
    </xf>
    <xf numFmtId="209" fontId="2" fillId="0" borderId="0" xfId="2412" applyNumberFormat="1" applyFont="1" applyFill="1" applyBorder="1" applyAlignment="1">
      <alignment horizontal="center" vertical="center" wrapText="1"/>
    </xf>
    <xf numFmtId="0" fontId="2" fillId="0" borderId="0" xfId="2412" applyFont="1" applyFill="1" applyBorder="1" applyAlignment="1">
      <alignment horizontal="left" vertical="center" wrapText="1"/>
    </xf>
    <xf numFmtId="0" fontId="1" fillId="0" borderId="2" xfId="2412" applyFont="1" applyFill="1" applyBorder="1" applyAlignment="1">
      <alignment horizontal="center" vertical="center" wrapText="1"/>
    </xf>
    <xf numFmtId="209" fontId="1" fillId="0" borderId="2" xfId="2412" applyNumberFormat="1" applyFont="1" applyFill="1" applyBorder="1" applyAlignment="1">
      <alignment horizontal="center" vertical="center" wrapText="1"/>
    </xf>
    <xf numFmtId="191" fontId="3" fillId="0" borderId="2" xfId="2412" applyNumberFormat="1" applyFont="1" applyFill="1" applyBorder="1" applyAlignment="1">
      <alignment horizontal="left" vertical="center" wrapText="1"/>
    </xf>
    <xf numFmtId="0" fontId="1" fillId="0" borderId="2" xfId="2412" applyFont="1" applyFill="1" applyBorder="1" applyAlignment="1">
      <alignment horizontal="left" vertical="center" wrapText="1"/>
    </xf>
    <xf numFmtId="0" fontId="3" fillId="0" borderId="2" xfId="2412" applyFont="1" applyFill="1" applyBorder="1" applyAlignment="1">
      <alignment horizontal="left" vertical="center" wrapText="1"/>
    </xf>
    <xf numFmtId="179" fontId="3" fillId="0" borderId="2" xfId="2412" applyNumberFormat="1" applyFont="1" applyFill="1" applyBorder="1" applyAlignment="1">
      <alignment horizontal="left" vertical="center" wrapText="1"/>
    </xf>
    <xf numFmtId="209" fontId="3" fillId="0" borderId="2" xfId="2412" applyNumberFormat="1" applyFont="1" applyFill="1" applyBorder="1" applyAlignment="1">
      <alignment horizontal="center" vertical="center" wrapText="1"/>
    </xf>
    <xf numFmtId="0" fontId="3" fillId="0" borderId="2" xfId="2412" applyFont="1" applyFill="1" applyBorder="1" applyAlignment="1">
      <alignment horizontal="center" vertical="center" wrapText="1"/>
    </xf>
    <xf numFmtId="0" fontId="2" fillId="0" borderId="2" xfId="2412"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2412" applyFont="1" applyFill="1" applyBorder="1" applyAlignment="1">
      <alignment horizontal="left" vertical="center" wrapText="1"/>
    </xf>
    <xf numFmtId="206" fontId="3" fillId="0" borderId="2" xfId="2412" applyNumberFormat="1" applyFont="1" applyFill="1" applyBorder="1" applyAlignment="1">
      <alignment horizontal="left" vertical="center" wrapText="1"/>
    </xf>
    <xf numFmtId="0" fontId="2" fillId="0" borderId="2" xfId="2412" applyNumberFormat="1" applyFont="1" applyFill="1" applyBorder="1" applyAlignment="1">
      <alignment horizontal="left" vertical="center" wrapText="1"/>
    </xf>
    <xf numFmtId="0" fontId="6" fillId="0" borderId="2" xfId="2412" applyFont="1" applyFill="1" applyBorder="1" applyAlignment="1">
      <alignment horizontal="left" vertical="center" wrapText="1"/>
    </xf>
    <xf numFmtId="181" fontId="3" fillId="0" borderId="2" xfId="2412" applyNumberFormat="1" applyFont="1" applyFill="1" applyBorder="1" applyAlignment="1">
      <alignment horizontal="left" vertical="center" wrapText="1"/>
    </xf>
    <xf numFmtId="49" fontId="2" fillId="0" borderId="2" xfId="673" applyNumberFormat="1" applyFont="1" applyFill="1" applyBorder="1" applyAlignment="1">
      <alignment horizontal="left" vertical="center" wrapText="1"/>
    </xf>
    <xf numFmtId="211" fontId="2" fillId="0" borderId="2" xfId="2411" applyNumberFormat="1" applyFont="1" applyFill="1" applyBorder="1" applyAlignment="1">
      <alignment horizontal="left" vertical="center" wrapText="1"/>
    </xf>
    <xf numFmtId="0" fontId="2" fillId="0" borderId="2" xfId="412"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2" xfId="2412" applyFont="1" applyFill="1" applyBorder="1" applyAlignment="1" applyProtection="1">
      <alignment horizontal="left" vertical="center" wrapText="1"/>
    </xf>
    <xf numFmtId="191" fontId="2" fillId="0" borderId="2" xfId="2412" applyNumberFormat="1" applyFont="1" applyFill="1" applyBorder="1" applyAlignment="1">
      <alignment horizontal="left" vertical="center" wrapText="1"/>
    </xf>
    <xf numFmtId="0" fontId="2" fillId="0" borderId="2" xfId="673" applyFont="1" applyFill="1" applyBorder="1" applyAlignment="1">
      <alignment horizontal="left" vertical="center" wrapText="1"/>
    </xf>
    <xf numFmtId="191" fontId="2" fillId="0" borderId="2" xfId="2415" applyNumberFormat="1" applyFont="1" applyFill="1" applyBorder="1" applyAlignment="1">
      <alignment horizontal="left" vertical="center" wrapText="1"/>
    </xf>
    <xf numFmtId="0" fontId="2" fillId="0" borderId="2" xfId="2415" applyNumberFormat="1" applyFont="1" applyFill="1" applyBorder="1" applyAlignment="1">
      <alignment horizontal="left" vertical="center" wrapText="1"/>
    </xf>
    <xf numFmtId="0" fontId="2" fillId="0" borderId="2" xfId="1847" applyFont="1" applyFill="1" applyBorder="1" applyAlignment="1">
      <alignment horizontal="left" vertical="center" wrapText="1"/>
    </xf>
    <xf numFmtId="0" fontId="2" fillId="0" borderId="2" xfId="2414" applyFont="1" applyFill="1" applyBorder="1" applyAlignment="1">
      <alignment horizontal="left" vertical="center" wrapText="1"/>
    </xf>
    <xf numFmtId="0" fontId="2" fillId="0" borderId="2" xfId="2416" applyFont="1" applyFill="1" applyBorder="1" applyAlignment="1">
      <alignment horizontal="left" vertical="center" wrapText="1"/>
    </xf>
    <xf numFmtId="191" fontId="2" fillId="0" borderId="2" xfId="1059" applyNumberFormat="1" applyFont="1" applyFill="1" applyBorder="1" applyAlignment="1">
      <alignment horizontal="left" vertical="center" wrapText="1"/>
    </xf>
    <xf numFmtId="0" fontId="2" fillId="0" borderId="2" xfId="1059" applyNumberFormat="1" applyFont="1" applyFill="1" applyBorder="1" applyAlignment="1">
      <alignment horizontal="left" vertical="center" wrapText="1"/>
    </xf>
    <xf numFmtId="191" fontId="2" fillId="0" borderId="2" xfId="2412" applyNumberFormat="1" applyFont="1" applyFill="1" applyBorder="1" applyAlignment="1" applyProtection="1">
      <alignment horizontal="left" vertical="center" wrapText="1"/>
    </xf>
    <xf numFmtId="0" fontId="2" fillId="0" borderId="2" xfId="2413" applyNumberFormat="1" applyFont="1" applyFill="1" applyBorder="1" applyAlignment="1">
      <alignment horizontal="left" vertical="center" wrapText="1"/>
    </xf>
    <xf numFmtId="212" fontId="3" fillId="0" borderId="2" xfId="2412" applyNumberFormat="1" applyFont="1" applyFill="1" applyBorder="1" applyAlignment="1">
      <alignment horizontal="left" vertical="center" wrapText="1"/>
    </xf>
    <xf numFmtId="0" fontId="6" fillId="0" borderId="2" xfId="0" applyFont="1" applyFill="1" applyBorder="1" applyAlignment="1" applyProtection="1">
      <alignment horizontal="left" vertical="center" wrapText="1"/>
    </xf>
    <xf numFmtId="0" fontId="6" fillId="0" borderId="2" xfId="2412"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2" fillId="0" borderId="2" xfId="2412" applyFont="1" applyFill="1" applyBorder="1" applyAlignment="1">
      <alignment vertical="center" wrapText="1"/>
    </xf>
    <xf numFmtId="190" fontId="3" fillId="0" borderId="2" xfId="2412" applyNumberFormat="1" applyFont="1" applyFill="1" applyBorder="1" applyAlignment="1">
      <alignment horizontal="left" vertical="center" wrapText="1"/>
    </xf>
    <xf numFmtId="202" fontId="3" fillId="0" borderId="2" xfId="2412" applyNumberFormat="1" applyFont="1" applyFill="1" applyBorder="1" applyAlignment="1">
      <alignment horizontal="left" vertical="center" wrapText="1"/>
    </xf>
    <xf numFmtId="0" fontId="6" fillId="0" borderId="2" xfId="25" applyFont="1" applyFill="1" applyBorder="1" applyAlignment="1">
      <alignment horizontal="left" vertical="center" wrapText="1"/>
    </xf>
    <xf numFmtId="213" fontId="3" fillId="0" borderId="2" xfId="2412" applyNumberFormat="1" applyFont="1" applyFill="1" applyBorder="1" applyAlignment="1">
      <alignment horizontal="left" vertical="center" wrapText="1"/>
    </xf>
    <xf numFmtId="214" fontId="3" fillId="0" borderId="2" xfId="2412" applyNumberFormat="1" applyFont="1" applyFill="1" applyBorder="1" applyAlignment="1">
      <alignment horizontal="left" vertical="center" wrapText="1"/>
    </xf>
    <xf numFmtId="215" fontId="3" fillId="0" borderId="2" xfId="2412" applyNumberFormat="1" applyFont="1" applyFill="1" applyBorder="1" applyAlignment="1">
      <alignment horizontal="left" vertical="center" wrapText="1"/>
    </xf>
    <xf numFmtId="216" fontId="3" fillId="0" borderId="2" xfId="2412" applyNumberFormat="1" applyFont="1" applyFill="1" applyBorder="1" applyAlignment="1">
      <alignment horizontal="left" vertical="center" wrapText="1"/>
    </xf>
    <xf numFmtId="216" fontId="2" fillId="0" borderId="2" xfId="2412" applyNumberFormat="1" applyFont="1" applyFill="1" applyBorder="1" applyAlignment="1">
      <alignment horizontal="left" vertical="center" wrapText="1"/>
    </xf>
    <xf numFmtId="178" fontId="3" fillId="0" borderId="2" xfId="2412" applyNumberFormat="1" applyFont="1" applyFill="1" applyBorder="1" applyAlignment="1">
      <alignment horizontal="left" vertical="center" wrapText="1"/>
    </xf>
    <xf numFmtId="0" fontId="2" fillId="0" borderId="2" xfId="687" applyNumberFormat="1" applyFont="1" applyFill="1" applyBorder="1" applyAlignment="1">
      <alignment horizontal="left" vertical="center" wrapText="1"/>
    </xf>
    <xf numFmtId="0" fontId="2" fillId="0" borderId="2" xfId="2417" applyFont="1" applyFill="1" applyBorder="1" applyAlignment="1">
      <alignment horizontal="left" vertical="center" wrapText="1"/>
    </xf>
    <xf numFmtId="0" fontId="2" fillId="0" borderId="2" xfId="2418" applyFont="1" applyFill="1" applyBorder="1" applyAlignment="1">
      <alignment horizontal="left" vertical="center" wrapText="1"/>
    </xf>
    <xf numFmtId="204" fontId="3" fillId="0" borderId="2" xfId="2412" applyNumberFormat="1" applyFont="1" applyFill="1" applyBorder="1" applyAlignment="1">
      <alignment horizontal="left" vertical="center" wrapText="1"/>
    </xf>
    <xf numFmtId="209" fontId="2" fillId="0" borderId="2" xfId="2412" applyNumberFormat="1" applyFont="1" applyFill="1" applyBorder="1" applyAlignment="1">
      <alignment horizontal="left" vertical="center" wrapText="1"/>
    </xf>
    <xf numFmtId="204" fontId="2" fillId="0" borderId="2" xfId="2412" applyNumberFormat="1" applyFont="1" applyFill="1" applyBorder="1" applyAlignment="1">
      <alignment horizontal="left" vertical="center" wrapText="1"/>
    </xf>
    <xf numFmtId="217" fontId="3" fillId="0" borderId="2" xfId="2412" applyNumberFormat="1" applyFont="1" applyFill="1" applyBorder="1" applyAlignment="1">
      <alignment horizontal="left" vertical="center" wrapText="1"/>
    </xf>
    <xf numFmtId="218" fontId="3" fillId="0" borderId="2" xfId="2412" applyNumberFormat="1" applyFont="1" applyFill="1" applyBorder="1" applyAlignment="1">
      <alignment horizontal="left" vertical="center" wrapText="1"/>
    </xf>
    <xf numFmtId="219" fontId="3" fillId="0" borderId="2" xfId="2412" applyNumberFormat="1" applyFont="1" applyFill="1" applyBorder="1" applyAlignment="1">
      <alignment horizontal="left" vertical="center" wrapText="1"/>
    </xf>
    <xf numFmtId="220" fontId="3" fillId="0" borderId="2" xfId="2412" applyNumberFormat="1" applyFont="1" applyFill="1" applyBorder="1" applyAlignment="1">
      <alignment horizontal="left" vertical="center" wrapText="1"/>
    </xf>
    <xf numFmtId="221" fontId="3" fillId="0" borderId="2" xfId="2412" applyNumberFormat="1" applyFont="1" applyFill="1" applyBorder="1" applyAlignment="1">
      <alignment horizontal="left" vertical="center" wrapText="1"/>
    </xf>
    <xf numFmtId="196" fontId="3" fillId="0" borderId="2" xfId="2412" applyNumberFormat="1" applyFont="1" applyFill="1" applyBorder="1" applyAlignment="1">
      <alignment horizontal="left" vertical="center" wrapText="1"/>
    </xf>
    <xf numFmtId="0" fontId="6" fillId="0" borderId="2" xfId="59" applyFont="1" applyBorder="1" applyAlignment="1" applyProtection="1">
      <alignment horizontal="left" vertical="center" wrapText="1"/>
    </xf>
    <xf numFmtId="210" fontId="6" fillId="0" borderId="2" xfId="59" applyNumberFormat="1" applyFont="1" applyBorder="1" applyAlignment="1" applyProtection="1">
      <alignment horizontal="left" vertical="center" wrapText="1"/>
    </xf>
    <xf numFmtId="0" fontId="6" fillId="0" borderId="2" xfId="243" applyFont="1" applyFill="1" applyBorder="1" applyAlignment="1">
      <alignment horizontal="left" vertical="center" wrapText="1"/>
    </xf>
    <xf numFmtId="222" fontId="3" fillId="0" borderId="2" xfId="2412" applyNumberFormat="1" applyFont="1" applyFill="1" applyBorder="1" applyAlignment="1">
      <alignment horizontal="left" vertical="center" wrapText="1"/>
    </xf>
    <xf numFmtId="223" fontId="2" fillId="0" borderId="2" xfId="2412" applyNumberFormat="1" applyFont="1" applyFill="1" applyBorder="1" applyAlignment="1">
      <alignment horizontal="left" vertical="center" wrapText="1"/>
    </xf>
    <xf numFmtId="203" fontId="3" fillId="0" borderId="2" xfId="2412" applyNumberFormat="1" applyFont="1" applyFill="1" applyBorder="1" applyAlignment="1">
      <alignment horizontal="left" vertical="center" wrapText="1"/>
    </xf>
    <xf numFmtId="0" fontId="7" fillId="0" borderId="2" xfId="2412" applyFont="1" applyFill="1" applyBorder="1" applyAlignment="1">
      <alignment horizontal="left" vertical="center" wrapText="1"/>
    </xf>
    <xf numFmtId="224" fontId="3" fillId="0" borderId="2" xfId="2412" applyNumberFormat="1" applyFont="1" applyFill="1" applyBorder="1" applyAlignment="1">
      <alignment horizontal="left" vertical="center" wrapText="1"/>
    </xf>
    <xf numFmtId="0" fontId="2" fillId="0" borderId="2" xfId="1118" applyFont="1" applyFill="1" applyBorder="1" applyAlignment="1">
      <alignment horizontal="left" vertical="center" wrapText="1"/>
    </xf>
    <xf numFmtId="225" fontId="3" fillId="0" borderId="2" xfId="2412" applyNumberFormat="1" applyFont="1" applyFill="1" applyBorder="1" applyAlignment="1">
      <alignment horizontal="left" vertical="center" wrapText="1"/>
    </xf>
    <xf numFmtId="0" fontId="2" fillId="0" borderId="0" xfId="2412" applyFont="1" applyFill="1" applyAlignment="1">
      <alignment vertical="center" wrapText="1"/>
    </xf>
    <xf numFmtId="226" fontId="3" fillId="0" borderId="2" xfId="2412" applyNumberFormat="1" applyFont="1" applyFill="1" applyBorder="1" applyAlignment="1">
      <alignment horizontal="left" vertical="center" wrapText="1"/>
    </xf>
    <xf numFmtId="227" fontId="3" fillId="0" borderId="2" xfId="2412" applyNumberFormat="1" applyFont="1" applyFill="1" applyBorder="1" applyAlignment="1">
      <alignment horizontal="left" vertical="center" wrapText="1"/>
    </xf>
    <xf numFmtId="228" fontId="3" fillId="0" borderId="3" xfId="2412" applyNumberFormat="1" applyFont="1" applyFill="1" applyBorder="1" applyAlignment="1">
      <alignment horizontal="left" vertical="center" wrapText="1"/>
    </xf>
    <xf numFmtId="0" fontId="2" fillId="0" borderId="3" xfId="2412" applyFont="1" applyFill="1" applyBorder="1" applyAlignment="1">
      <alignment horizontal="left" vertical="center" wrapText="1"/>
    </xf>
    <xf numFmtId="209" fontId="3" fillId="0" borderId="3" xfId="2412" applyNumberFormat="1" applyFont="1" applyFill="1" applyBorder="1" applyAlignment="1">
      <alignment horizontal="center" vertical="center" wrapText="1"/>
    </xf>
    <xf numFmtId="0" fontId="6" fillId="0" borderId="4" xfId="2412" applyFont="1" applyFill="1" applyBorder="1" applyAlignment="1">
      <alignment horizontal="left" vertical="center" wrapText="1"/>
    </xf>
    <xf numFmtId="0" fontId="2" fillId="0" borderId="4" xfId="2412" applyFont="1" applyFill="1" applyBorder="1" applyAlignment="1">
      <alignment horizontal="left" vertical="center" wrapText="1"/>
    </xf>
    <xf numFmtId="0" fontId="2" fillId="0" borderId="4" xfId="2412" applyFont="1" applyFill="1" applyBorder="1" applyAlignment="1">
      <alignment horizontal="center" vertical="center" wrapText="1"/>
    </xf>
    <xf numFmtId="189" fontId="3" fillId="0" borderId="4" xfId="2412" applyNumberFormat="1" applyFont="1" applyFill="1" applyBorder="1" applyAlignment="1">
      <alignment horizontal="left" vertical="center" wrapText="1"/>
    </xf>
    <xf numFmtId="209" fontId="3" fillId="0" borderId="4" xfId="2412" applyNumberFormat="1" applyFont="1" applyFill="1" applyBorder="1" applyAlignment="1">
      <alignment horizontal="center" vertical="center" wrapText="1"/>
    </xf>
    <xf numFmtId="189" fontId="6" fillId="0" borderId="2" xfId="2412" applyNumberFormat="1" applyFont="1" applyFill="1" applyBorder="1" applyAlignment="1">
      <alignment horizontal="left" vertical="center" wrapText="1"/>
    </xf>
    <xf numFmtId="229" fontId="3" fillId="0" borderId="2" xfId="2412" applyNumberFormat="1" applyFont="1" applyFill="1" applyBorder="1" applyAlignment="1">
      <alignment horizontal="left" vertical="center" wrapText="1"/>
    </xf>
    <xf numFmtId="230" fontId="2" fillId="0" borderId="2" xfId="2412" applyNumberFormat="1" applyFont="1" applyFill="1" applyBorder="1" applyAlignment="1">
      <alignment horizontal="left" vertical="center" wrapText="1"/>
    </xf>
    <xf numFmtId="231" fontId="3" fillId="0" borderId="2" xfId="2412" applyNumberFormat="1" applyFont="1" applyFill="1" applyBorder="1" applyAlignment="1">
      <alignment horizontal="left" vertical="center" wrapText="1"/>
    </xf>
  </cellXfs>
  <cellStyles count="2456">
    <cellStyle name="常规" xfId="0" builtinId="0"/>
    <cellStyle name="货币[0]" xfId="1" builtinId="7"/>
    <cellStyle name="差_2007年 2" xfId="2"/>
    <cellStyle name="差_奖励补助测算7.23 2" xfId="3"/>
    <cellStyle name="_移交资产总表" xfId="4"/>
    <cellStyle name="差_历年教师人数_桂林市2012年全程跟踪推进（第一批）重大项目建议表(2012.1.6) 2" xfId="5"/>
    <cellStyle name="0,0_x000d__x000a_NA_x000d__x000a_ 2 12 2 2_2012考评项目表" xfId="6"/>
    <cellStyle name="货币" xfId="7" builtinId="4"/>
    <cellStyle name="差_2009年一般性转移支付标准工资_奖励补助测算7.23_附件8科技项目" xfId="8"/>
    <cellStyle name="好_市附件2_桂林市2012年全程跟踪推进（第一批）重大项目建议表(2012.1.6) 2" xfId="9"/>
    <cellStyle name="输入" xfId="10" builtinId="20"/>
    <cellStyle name="0,0_x000d__x000a_NA_x000d__x000a_ 2 2 6 3 2" xfId="11"/>
    <cellStyle name="20% - 强调文字颜色 3" xfId="12" builtinId="38"/>
    <cellStyle name="0,0_x000d__x000a_NA_x000d__x000a_ 2 12 16 7" xfId="13"/>
    <cellStyle name="差_重大项目报表_前期工作月报表_桂林市2012年全程跟踪推进（第一批）重大项目建议表(2012.1.6) 2" xfId="14"/>
    <cellStyle name="Accent2 - 40%" xfId="15"/>
    <cellStyle name="_Sheet1_单项工程明细" xfId="16"/>
    <cellStyle name="千位分隔[0]" xfId="17" builtinId="6"/>
    <cellStyle name="Input 2" xfId="18"/>
    <cellStyle name="0,0_x000d__x000a_NA_x000d__x000a_ 28 3" xfId="19"/>
    <cellStyle name="40% - 强调文字颜色 3" xfId="20" builtinId="39"/>
    <cellStyle name="差" xfId="21" builtinId="27"/>
    <cellStyle name="千位分隔" xfId="22" builtinId="3"/>
    <cellStyle name="60% - 强调文字颜色 3" xfId="23" builtinId="40"/>
    <cellStyle name="0,0_x000d__x000a_NA_x000d__x000a_ 12 16 2 3" xfId="24"/>
    <cellStyle name="超链接" xfId="25" builtinId="8"/>
    <cellStyle name="差_05玉溪_附件8科技项目 2" xfId="26"/>
    <cellStyle name="百分比" xfId="27" builtinId="5"/>
    <cellStyle name="_ET_STYLE_NoName_00__生产技改_22" xfId="28"/>
    <cellStyle name="差_Book1_2_广西电网公司2011年110千伏及以上电网基建项目前期工作进度表(桂林局 报公司20110927更新)新_桂林市2012年全程跟踪推进（第一批）重大项目建议表(2012.1.6) 2" xfId="29"/>
    <cellStyle name="已访问的超链接" xfId="30" builtinId="9"/>
    <cellStyle name="差_地方配套按人均增幅控制8.30xl 2" xfId="31"/>
    <cellStyle name="0,0_x000d__x000a_NA_x000d__x000a_ 15 13" xfId="32"/>
    <cellStyle name="注释" xfId="33" builtinId="10"/>
    <cellStyle name="60% - 强调文字颜色 2 3" xfId="34"/>
    <cellStyle name="差_2006年基础数据_附件8科技项目" xfId="35"/>
    <cellStyle name="0,0_x000d__x000a_NA_x000d__x000a_ 2 12 2 2 2 2" xfId="36"/>
    <cellStyle name="差_技改明细" xfId="37"/>
    <cellStyle name="_ET_STYLE_NoName_00__Sheet3" xfId="38"/>
    <cellStyle name="差_2008年新增农网完善工程上林县配变增容工程概算表 - 施工用_桂林市2012年全程跟踪推进（第一批）重大项目建议表(2012.1.6)" xfId="39"/>
    <cellStyle name="0,0_x000d__x000a_NA_x000d__x000a_ 12 16 2 2" xfId="40"/>
    <cellStyle name="差_第一部分：综合全_桂林市2012年全程跟踪推进（第一批）重大项目建议表(2012.1.6) 2" xfId="41"/>
    <cellStyle name="60% - 强调文字颜色 2" xfId="42" builtinId="36"/>
    <cellStyle name="差_教师绩效工资测算表（离退休按各地上报数测算）2009年1月1日" xfId="43"/>
    <cellStyle name="差_2007年政法部门业务指标" xfId="44"/>
    <cellStyle name="标题 4" xfId="45" builtinId="19"/>
    <cellStyle name="_2010年重大项目建设计划表—终稿" xfId="46"/>
    <cellStyle name="百分比 7" xfId="47"/>
    <cellStyle name="差_2007年可用财力_附件8科技项目" xfId="48"/>
    <cellStyle name="警告文本" xfId="49" builtinId="11"/>
    <cellStyle name="标题" xfId="50" builtinId="15"/>
    <cellStyle name="差_530629_2006年县级财政报表附表_桂林市2012年全程跟踪推进（第一批）重大项目建议表(2012.1.6) 2" xfId="51"/>
    <cellStyle name="_附件4小型基建" xfId="52"/>
    <cellStyle name="60% - 强调文字颜色 2 2 2" xfId="53"/>
    <cellStyle name="_重大项目月报表（2010年）_总_考评项目报表" xfId="54"/>
    <cellStyle name="0,0_x000d__x000a_NA_x000d__x000a_ 2 2 6 13" xfId="55"/>
    <cellStyle name="解释性文本" xfId="56" builtinId="53"/>
    <cellStyle name="标题 1" xfId="57" builtinId="16"/>
    <cellStyle name="差_地方配套按人均增幅控制8.30xl_附件8科技项目 2" xfId="58"/>
    <cellStyle name="0,0_x000d__x000a_NA_x000d__x000a_" xfId="59"/>
    <cellStyle name="标题 2" xfId="60" builtinId="17"/>
    <cellStyle name="_Sheet1_1_08年配网" xfId="61"/>
    <cellStyle name="60% - 强调文字颜色 1" xfId="62" builtinId="32"/>
    <cellStyle name="标题 3" xfId="63" builtinId="18"/>
    <cellStyle name="差_公司项目完成情况统计表_附件8科技项目 2" xfId="64"/>
    <cellStyle name="60% - 强调文字颜色 4" xfId="65" builtinId="44"/>
    <cellStyle name="_08年配网" xfId="66"/>
    <cellStyle name="_配网_1_配网_主网" xfId="67"/>
    <cellStyle name="输出" xfId="68" builtinId="21"/>
    <cellStyle name="差_整理（按进度）_附件8科技项目 2" xfId="69"/>
    <cellStyle name="20% - 强调文字颜色 2 4 2" xfId="70"/>
    <cellStyle name="差_2009年一般性转移支付标准工资 2" xfId="71"/>
    <cellStyle name="_配网_1_主网_Sheet1" xfId="72"/>
    <cellStyle name="差_单项工程明细 2" xfId="73"/>
    <cellStyle name="计算" xfId="74" builtinId="22"/>
    <cellStyle name="0,0_x000d__x000a_NA_x000d__x000a_ 2 2 19 10" xfId="75"/>
    <cellStyle name="0,0_x000d__x000a_NA_x000d__x000a_ 3 2 10 2" xfId="76"/>
    <cellStyle name="检查单元格" xfId="77" builtinId="23"/>
    <cellStyle name="0,0_x000d__x000a_NA_x000d__x000a_ 2 2 2 2 4" xfId="78"/>
    <cellStyle name="_ET_STYLE_NoName_00__县公司" xfId="79"/>
    <cellStyle name="0,0_x000d__x000a_NA_x000d__x000a_ 15 6" xfId="80"/>
    <cellStyle name="20% - 强调文字颜色 6" xfId="81" builtinId="50"/>
    <cellStyle name="_ET_STYLE_NoName_00__广西电网公司2011年110千伏及以上电网基建项目前期工作进度表(桂林局 报公司20110927更新)新" xfId="82"/>
    <cellStyle name="0,0_x000d__x000a_NA_x000d__x000a_ 2 2 6" xfId="83"/>
    <cellStyle name="强调文字颜色 2" xfId="84" builtinId="33"/>
    <cellStyle name="0,0_x000d__x000a_NA_x000d__x000a_ 2 12 10" xfId="85"/>
    <cellStyle name="_ET_STYLE_NoName_00__2008年固定资产表" xfId="86"/>
    <cellStyle name="差_教育厅提供义务教育及高中教师人数（2009年1月6日）" xfId="87"/>
    <cellStyle name="差_Book1_桂林市2012年全程跟踪推进（第一批）重大项目建议表(2012.1.6) 2" xfId="88"/>
    <cellStyle name="链接单元格" xfId="89" builtinId="24"/>
    <cellStyle name="0,0_x000d__x000a_NA_x000d__x000a_ 2 12 2 2 9" xfId="90"/>
    <cellStyle name="差_地方配套按人均增幅控制8.30xl_桂林市2012年全程跟踪推进（第一批）重大项目建议表(2012.1.6) 2" xfId="91"/>
    <cellStyle name="0,0_x000d__x000a_NA_x000d__x000a_ 2 2 2 26" xfId="92"/>
    <cellStyle name="差_县级公安机关公用经费标准奖励测算方案（定稿）_附件8科技项目" xfId="93"/>
    <cellStyle name="0,0_x000d__x000a_NA_x000d__x000a_ 11" xfId="94"/>
    <cellStyle name="0,0_x000d__x000a_NA_x000d__x000a_ 2 7" xfId="95"/>
    <cellStyle name="汇总" xfId="96" builtinId="25"/>
    <cellStyle name="差_Book2" xfId="97"/>
    <cellStyle name="0,0_x000d__x000a_NA_x000d__x000a_ 3 6 2 10" xfId="98"/>
    <cellStyle name="好" xfId="99" builtinId="26"/>
    <cellStyle name="差_2009年一般性转移支付标准工资_奖励补助测算7.25 4" xfId="100"/>
    <cellStyle name="0,0_x000d__x000a_NA_x000d__x000a_ 2 2 2 11" xfId="101"/>
    <cellStyle name="0,0_x000d__x000a_NA_x000d__x000a_ 2 15 5 3" xfId="102"/>
    <cellStyle name="_配网_1" xfId="103"/>
    <cellStyle name="差_2007年人员分部门统计表_附件8科技项目 2" xfId="104"/>
    <cellStyle name="适中" xfId="105" builtinId="28"/>
    <cellStyle name="_市附件2_考评项目报表" xfId="106"/>
    <cellStyle name="_移交房屋资产表" xfId="107"/>
    <cellStyle name="差_重点考评项目报表" xfId="108"/>
    <cellStyle name="0,0_x000d__x000a_NA_x000d__x000a_ 2 13 3" xfId="109"/>
    <cellStyle name="_附件6生产技改" xfId="110"/>
    <cellStyle name="_资本性_1" xfId="111"/>
    <cellStyle name="20% - 强调文字颜色 5" xfId="112" builtinId="46"/>
    <cellStyle name="0,0_x000d__x000a_NA_x000d__x000a_ 2 2 5" xfId="113"/>
    <cellStyle name="强调文字颜色 1" xfId="114" builtinId="29"/>
    <cellStyle name="0,0_x000d__x000a_NA_x000d__x000a_ 11 3" xfId="115"/>
    <cellStyle name="20% - 强调文字颜色 1" xfId="116" builtinId="30"/>
    <cellStyle name="40% - 强调文字颜色 1" xfId="117" builtinId="31"/>
    <cellStyle name="差_自治区监控(分县区）_自治区监控(分县区） 2" xfId="118"/>
    <cellStyle name="0,0_x000d__x000a_NA_x000d__x000a_ 10_2012考评项目表" xfId="119"/>
    <cellStyle name="40% - 强调文字颜色 4 3 2" xfId="120"/>
    <cellStyle name="_按行业最新分类" xfId="121"/>
    <cellStyle name="_附表" xfId="122"/>
    <cellStyle name="_行业分类表—供参考_前期工作报表 (7月)" xfId="123"/>
    <cellStyle name="差_Sheet3_桂林市2012年全程跟踪推进（第一批）重大项目建议表(2012.1.6) 2" xfId="124"/>
    <cellStyle name="差_基础数据分析_桂林市2012年全程跟踪推进（第一批）重大项目建议表(2012.1.6)" xfId="125"/>
    <cellStyle name="20% - 强调文字颜色 2" xfId="126" builtinId="34"/>
    <cellStyle name="40% - 强调文字颜色 2" xfId="127" builtinId="35"/>
    <cellStyle name="0,0_x000d__x000a_NA_x000d__x000a_ 28 2" xfId="128"/>
    <cellStyle name="0,0_x000d__x000a_NA_x000d__x000a_ 2 2 7" xfId="129"/>
    <cellStyle name="强调文字颜色 3" xfId="130" builtinId="37"/>
    <cellStyle name="_Sheet1_财政性资金投资基本建设项目投资表" xfId="131"/>
    <cellStyle name="0,0_x000d__x000a_NA_x000d__x000a_ 2 12 11" xfId="132"/>
    <cellStyle name="差_2009年一般性转移支付标准工资_奖励补助测算7.25 (version 1) (version 1)_附件8科技项目 2" xfId="133"/>
    <cellStyle name="_08.9.23" xfId="134"/>
    <cellStyle name="强调文字颜色 4" xfId="135" builtinId="41"/>
    <cellStyle name="0,0_x000d__x000a_NA_x000d__x000a_ 2 12 12" xfId="136"/>
    <cellStyle name="0,0_x000d__x000a_NA_x000d__x000a_ 2 2 8" xfId="137"/>
    <cellStyle name="PSChar" xfId="138"/>
    <cellStyle name="20% - 强调文字颜色 4" xfId="139" builtinId="42"/>
    <cellStyle name="差_资本性（公司拨款） 2" xfId="140"/>
    <cellStyle name="40% - 强调文字颜色 4" xfId="141" builtinId="43"/>
    <cellStyle name="0,0_x000d__x000a_NA_x000d__x000a_ 8 2" xfId="142"/>
    <cellStyle name="0,0_x000d__x000a_NA_x000d__x000a_ 28 4" xfId="143"/>
    <cellStyle name="Input 3" xfId="144"/>
    <cellStyle name="_Sheet2_退料" xfId="145"/>
    <cellStyle name="强调文字颜色 5" xfId="146" builtinId="45"/>
    <cellStyle name="0,0_x000d__x000a_NA_x000d__x000a_ 2 12 13" xfId="147"/>
    <cellStyle name="0,0_x000d__x000a_NA_x000d__x000a_ 2 2 9" xfId="148"/>
    <cellStyle name="差_广西电网公司2011年110千伏及以上电网基建项目前期工作进度表(桂林局 报公司20110927更新)新_桂林市2012年全程跟踪推进（第一批）重大项目建议表(2012.1.6)" xfId="149"/>
    <cellStyle name="40% - 强调文字颜色 5" xfId="150" builtinId="47"/>
    <cellStyle name="0,0_x000d__x000a_NA_x000d__x000a_ 8 3" xfId="151"/>
    <cellStyle name="0,0_x000d__x000a_NA_x000d__x000a_ 28 5" xfId="152"/>
    <cellStyle name="Input 4" xfId="153"/>
    <cellStyle name="60% - 强调文字颜色 5" xfId="154" builtinId="48"/>
    <cellStyle name="60% - 着色 6 2" xfId="155"/>
    <cellStyle name="标题 1 4 2" xfId="156"/>
    <cellStyle name="差_附件5小型基建" xfId="157"/>
    <cellStyle name="_新建9台公变" xfId="158"/>
    <cellStyle name="差_2006年全省财力计算表（中央、决算）" xfId="159"/>
    <cellStyle name="强调文字颜色 6" xfId="160" builtinId="49"/>
    <cellStyle name="0,0_x000d__x000a_NA_x000d__x000a_ 2 2 2 2_2012考评项目表" xfId="161"/>
    <cellStyle name="0,0_x000d__x000a_NA_x000d__x000a_ 2 12 14" xfId="162"/>
    <cellStyle name="0,0_x000d__x000a_NA_x000d__x000a_ 3 2 18 2" xfId="163"/>
    <cellStyle name="20% - 强调文字颜色 3 3 2" xfId="164"/>
    <cellStyle name="40% - 强调文字颜色 6" xfId="165" builtinId="51"/>
    <cellStyle name="0,0_x000d__x000a_NA_x000d__x000a_ 28 6" xfId="166"/>
    <cellStyle name="_弱电系统设备配置报价清单" xfId="167"/>
    <cellStyle name="Heading 3 2" xfId="168"/>
    <cellStyle name="0,0_x000d__x000a_NA_x000d__x000a_ 3 2 12" xfId="169"/>
    <cellStyle name="0,0_x000d__x000a_NA_x000d__x000a_ 2 24" xfId="170"/>
    <cellStyle name="0,0_x000d__x000a_NA_x000d__x000a_ 2 19" xfId="171"/>
    <cellStyle name="_重大项目月报表（2010年）_前期工作报表 (7月)_前期工作月报表" xfId="172"/>
    <cellStyle name="1" xfId="173"/>
    <cellStyle name="60% - 强调文字颜色 6" xfId="174" builtinId="52"/>
    <cellStyle name="差_2009年一般性转移支付标准工资_奖励补助测算7.25 (version 1) (version 1) 2" xfId="175"/>
    <cellStyle name="0,0_x000d__x000a_NA_x000d__x000a_ 2 12 3_2012考评项目表" xfId="176"/>
    <cellStyle name="_Book1_广西电网公司2011年110千伏及以上电网基建项目前期工作进度表(桂林局 报公司20110927更新)新" xfId="177"/>
    <cellStyle name="差_三季度－表二 2" xfId="178"/>
    <cellStyle name="_09年配网" xfId="179"/>
    <cellStyle name="_.xls]09配网" xfId="180"/>
    <cellStyle name="0,0_x000d__x000a_NA_x000d__x000a_ 3 2 8 2" xfId="181"/>
    <cellStyle name="_18号文电子表格" xfId="182"/>
    <cellStyle name="_2009年新建公变及低压台区" xfId="183"/>
    <cellStyle name="0,0_x000d__x000a_NA_x000d__x000a_ 3 2 2 2 3" xfId="184"/>
    <cellStyle name="_单项工程明细" xfId="185"/>
    <cellStyle name="0,0_x000d__x000a_NA_x000d__x000a_ 2 12 25" xfId="186"/>
    <cellStyle name="Input_附件8科技项目" xfId="187"/>
    <cellStyle name="差_银行账户情况表_2010年12月 2" xfId="188"/>
    <cellStyle name="差_Book1_银行账户情况表_2010年12月_附件8科技项目 2" xfId="189"/>
    <cellStyle name=" 1" xfId="190"/>
    <cellStyle name="?鹎%U龡&amp;H?_x0008__x001c__x001c_?_x0007__x0001__x0001_" xfId="191"/>
    <cellStyle name="?鹎%U龡&amp;H?_x005f_x0008__x005f_x001c__x005f_x001c_?_x005f_x0007__x005f_x0001__x005f_x0001_" xfId="192"/>
    <cellStyle name="0,0_x000d__x000a_NA_x000d__x000a_ 3 2 13 3" xfId="193"/>
    <cellStyle name="0,0_x000d__x000a_NA_x000d__x000a_ 2 30 3" xfId="194"/>
    <cellStyle name="0,0_x000d__x000a_NA_x000d__x000a_ 12 18" xfId="195"/>
    <cellStyle name="0,0_x000d__x000a_NA_x000d__x000a_ 12 23" xfId="196"/>
    <cellStyle name="e鯪9Y_x000b_" xfId="197"/>
    <cellStyle name="_18号文电子表格_考评项目报表" xfId="198"/>
    <cellStyle name="0,0_x000d__x000a_NA_x000d__x000a_ 3 5" xfId="199"/>
    <cellStyle name="Accent2_附件8科技项目" xfId="200"/>
    <cellStyle name="常规 14" xfId="201"/>
    <cellStyle name="0,0_x000d__x000a_NA_x000d__x000a_ 15 2 8" xfId="202"/>
    <cellStyle name="_Sheet2_竣工工程概况表" xfId="203"/>
    <cellStyle name="0,0_x000d__x000a_NA_x000d__x000a_ 2 2 14 2" xfId="204"/>
    <cellStyle name="_信息化项目" xfId="205"/>
    <cellStyle name="差_Book1_县公司_附件8科技项目" xfId="206"/>
    <cellStyle name="_18号文电子表格_前期工作月报表" xfId="207"/>
    <cellStyle name="差_Sheet3_附件8科技项目 2" xfId="208"/>
    <cellStyle name="好_重大项目报表_市附件2 2" xfId="209"/>
    <cellStyle name="_2008年配网" xfId="210"/>
    <cellStyle name="差_2008年新增农网完善工程上林县更换高耗能配变工程概算表 - 施工用_桂林市2012年全程跟踪推进（第一批）重大项目建议表(2012.1.6) 2" xfId="211"/>
    <cellStyle name="_2008年配网工程" xfId="212"/>
    <cellStyle name="0,0_x000d__x000a_NA_x000d__x000a_ 2 12 16 11" xfId="213"/>
    <cellStyle name="0,0_x000d__x000a_NA_x000d__x000a_ 12 2 5" xfId="214"/>
    <cellStyle name="_2009年配网" xfId="215"/>
    <cellStyle name="_2009配网预算" xfId="216"/>
    <cellStyle name="差_第五部分(才淼、饶永宏）_桂林市2012年全程跟踪推进（第一批）重大项目建议表(2012.1.6)" xfId="217"/>
    <cellStyle name="_自治区监控(分行业）" xfId="218"/>
    <cellStyle name="_Sheet3" xfId="219"/>
    <cellStyle name="差_检验表（调整后）_桂林市2012年全程跟踪推进（第一批）重大项目建议表(2012.1.6)" xfId="220"/>
    <cellStyle name="0,0_x000d__x000a_NA_x000d__x000a_ 2 12 2 4 3" xfId="221"/>
    <cellStyle name="0,0_x000d__x000a_NA_x000d__x000a_ 3 3" xfId="222"/>
    <cellStyle name="0,0_x000d__x000a_NA_x000d__x000a_ 12 16" xfId="223"/>
    <cellStyle name="0,0_x000d__x000a_NA_x000d__x000a_ 12 21" xfId="224"/>
    <cellStyle name="_2009配网预算_1" xfId="225"/>
    <cellStyle name="Accent5 - 60%" xfId="226"/>
    <cellStyle name="差_~4190974_附件8科技项目 9" xfId="227"/>
    <cellStyle name="差_汇总-县级财政报表附表_附件8科技项目 2" xfId="228"/>
    <cellStyle name="常规 12" xfId="229"/>
    <cellStyle name="0,0_x000d__x000a_NA_x000d__x000a_ 15 2 6" xfId="230"/>
    <cellStyle name="_20100326高清市院遂宁检察院1080P配置清单26日改" xfId="231"/>
    <cellStyle name="_附件7营销技改" xfId="232"/>
    <cellStyle name="0,0_x000d__x000a_NA_x000d__x000a_ 2 2 7 2" xfId="233"/>
    <cellStyle name="_2010年临桂新区报表（报860办10月）" xfId="234"/>
    <cellStyle name="0,0_x000d__x000a_NA_x000d__x000a_ 2 12 11 2" xfId="235"/>
    <cellStyle name="_2011年自治区层面重大项目前期工作推进目标责任表（政府发文后微调）" xfId="236"/>
    <cellStyle name="0,0_x000d__x000a_NA_x000d__x000a_ 2 2 16_2012考评项目表" xfId="237"/>
    <cellStyle name="_2012考评项目表" xfId="238"/>
    <cellStyle name="_2012年市层面重大项目报表" xfId="239"/>
    <cellStyle name="_2012年自治区重大项目建设方案" xfId="240"/>
    <cellStyle name="60% - 强调文字颜色 6 4" xfId="241"/>
    <cellStyle name="差_2009年一般性转移支付标准工资_地方配套按人均增幅控制8.31（调整结案率后）xl_桂林市2012年全程跟踪推进（第一批）重大项目建议表(2012.1.6)" xfId="242"/>
    <cellStyle name="常规_申报重点项目格式" xfId="243"/>
    <cellStyle name="_ET_STYLE_NoName_00__Book1_1_银行账户情况表_2010年12月" xfId="244"/>
    <cellStyle name="差_Book1_2_附件8科技项目" xfId="245"/>
    <cellStyle name="0,0_x000d__x000a_NA_x000d__x000a_ 2 2 2 18 3" xfId="246"/>
    <cellStyle name="_苏桥配套" xfId="247"/>
    <cellStyle name="0,0_x000d__x000a_NA_x000d__x000a_ 2 12 13_2012考评项目表" xfId="248"/>
    <cellStyle name="_6建筑工程一览表" xfId="249"/>
    <cellStyle name="差_奖励补助测算7.25 (version 1) (version 1)_桂林市2012年全程跟踪推进（第一批）重大项目建议表(2012.1.6)" xfId="250"/>
    <cellStyle name="_ET_STYLE_NoName_00__Book1_3" xfId="251"/>
    <cellStyle name="40% - 强调文字颜色 3 2" xfId="252"/>
    <cellStyle name="0,0_x000d__x000a_NA_x000d__x000a_ 12 16 5" xfId="253"/>
    <cellStyle name="差_汇总_附件8科技项目" xfId="254"/>
    <cellStyle name="0,0_x000d__x000a_NA_x000d__x000a_ 2 15 11" xfId="255"/>
    <cellStyle name="好_自治区监控(分县区）_考评项目报表 2" xfId="256"/>
    <cellStyle name="差_教师绩效工资测算表（离退休按各地上报数测算）2009年1月1日_桂林市2012年全程跟踪推进（第一批）重大项目建议表(2012.1.6)" xfId="257"/>
    <cellStyle name="_Book1" xfId="258"/>
    <cellStyle name="差_2007年政法部门业务指标_桂林市2012年全程跟踪推进（第一批）重大项目建议表(2012.1.6)" xfId="259"/>
    <cellStyle name="_ET_STYLE_NoName_00__生产技改_16" xfId="260"/>
    <cellStyle name="差_2006年分析表_桂林市2012年全程跟踪推进（第一批）重大项目建议表(2012.1.6)" xfId="261"/>
    <cellStyle name="常规 10 2 2 2" xfId="262"/>
    <cellStyle name="0,0_x000d__x000a_NA_x000d__x000a_ 12_attach_2014年自治(1)..." xfId="263"/>
    <cellStyle name="0,0_x000d__x000a_NA_x000d__x000a_ 28 8" xfId="264"/>
    <cellStyle name="_Book1_1" xfId="265"/>
    <cellStyle name="_Book1_1_广西电网公司2011年110千伏及以上电网基建项目前期工作进度表(桂林局 报公司20110927更新)新" xfId="266"/>
    <cellStyle name="标题 2 2" xfId="267"/>
    <cellStyle name="0,0_x000d__x000a_NA_x000d__x000a_ 2 12 2 3" xfId="268"/>
    <cellStyle name="0,0_x000d__x000a_NA_x000d__x000a_ 2" xfId="269"/>
    <cellStyle name="差_检验表_桂林市2012年全程跟踪推进（第一批）重大项目建议表(2012.1.6) 2" xfId="270"/>
    <cellStyle name="0,0_x000d__x000a_NA_x000d__x000a_ 2 2 2 4" xfId="271"/>
    <cellStyle name="Grey" xfId="272"/>
    <cellStyle name="0,0_x000d__x000a_NA_x000d__x000a_ 28 9" xfId="273"/>
    <cellStyle name="_Book1_2" xfId="274"/>
    <cellStyle name="0,0_x000d__x000a_NA_x000d__x000a_ 12 2 2 2_2012考评项目表" xfId="275"/>
    <cellStyle name="_Book1_3" xfId="276"/>
    <cellStyle name="_配网_技改" xfId="277"/>
    <cellStyle name="差_~4190974_桂林市2012年全程跟踪推进（第一批）重大项目建议表(2012.1.6)" xfId="278"/>
    <cellStyle name="差_重大项目报表_考评项目报表_桂林市2012年全程跟踪推进（第一批）重大项目建议表(2012.1.6) 2" xfId="279"/>
    <cellStyle name="0,0_x000d__x000a_NA_x000d__x000a_ 3 2 16" xfId="280"/>
    <cellStyle name="0,0_x000d__x000a_NA_x000d__x000a_ 2 33" xfId="281"/>
    <cellStyle name="0,0_x000d__x000a_NA_x000d__x000a_ 2 28" xfId="282"/>
    <cellStyle name="0,0_x000d__x000a_NA_x000d__x000a_ 3 2 21" xfId="283"/>
    <cellStyle name="差_2009年一般性转移支付标准工资_不用软件计算9.1不考虑经费管理评价xl 2" xfId="284"/>
    <cellStyle name="_重大项目月报表（2010年）_考评项目报表" xfId="285"/>
    <cellStyle name="Heading 1" xfId="286"/>
    <cellStyle name="_ET_STYLE_NoName_00_" xfId="287"/>
    <cellStyle name="0,0_x000d__x000a_NA_x000d__x000a_ 3 2 13_Sheet1" xfId="288"/>
    <cellStyle name="_ET_STYLE_NoName_00__2012年项目建议_28" xfId="289"/>
    <cellStyle name="_ET_STYLE_NoName_00__2012年项目建议_33" xfId="290"/>
    <cellStyle name="标题 4 2 2" xfId="291"/>
    <cellStyle name="0,0_x000d__x000a_NA_x000d__x000a_ 2 2 2 16 9" xfId="292"/>
    <cellStyle name="_ET_STYLE_NoName_00__12月暂估" xfId="293"/>
    <cellStyle name="0,0_x000d__x000a_NA_x000d__x000a_ 2 12 3 2" xfId="294"/>
    <cellStyle name="_ET_STYLE_NoName_00__2008城农网表" xfId="295"/>
    <cellStyle name="0,0_x000d__x000a_NA_x000d__x000a_ 12 2 10" xfId="296"/>
    <cellStyle name="0,0_x000d__x000a_NA_x000d__x000a_ 2 15 10" xfId="297"/>
    <cellStyle name="_ET_STYLE_NoName_00__2008年在建工程附注表" xfId="298"/>
    <cellStyle name="差_第五部分(才淼、饶永宏）_附件8科技项目 2" xfId="299"/>
    <cellStyle name="_ET_STYLE_NoName_00__2008在建工程表" xfId="300"/>
    <cellStyle name="差_指标五_附件8科技项目 2" xfId="301"/>
    <cellStyle name="_ET_STYLE_NoName_00__2012年项目建议_36" xfId="302"/>
    <cellStyle name="_ET_STYLE_NoName_00__2012年项目建议_41" xfId="303"/>
    <cellStyle name="_ET_STYLE_NoName_00__2009年固定资产表" xfId="304"/>
    <cellStyle name="0,0_x000d__x000a_NA_x000d__x000a_ 3 19 2" xfId="305"/>
    <cellStyle name="_云南电网2008年建议计划(20071218)" xfId="306"/>
    <cellStyle name="0,0_x000d__x000a_NA_x000d__x000a_ 12 2 2 4" xfId="307"/>
    <cellStyle name="0,0_x000d__x000a_NA_x000d__x000a_ 3 2 2 12" xfId="308"/>
    <cellStyle name="PSHeading" xfId="309"/>
    <cellStyle name="差_530623_2006年县级财政报表附表" xfId="310"/>
    <cellStyle name="_ET_STYLE_NoName_00__2009年在建工程表" xfId="311"/>
    <cellStyle name="0,0_x000d__x000a_NA_x000d__x000a_ 3 16" xfId="312"/>
    <cellStyle name="0,0_x000d__x000a_NA_x000d__x000a_ 3 21" xfId="313"/>
    <cellStyle name="_ET_STYLE_NoName_00__2011技改_3" xfId="314"/>
    <cellStyle name="编号" xfId="315"/>
    <cellStyle name="0,0_x000d__x000a_NA_x000d__x000a_ 20 2" xfId="316"/>
    <cellStyle name="_ET_STYLE_NoName_00__附件3小型基建" xfId="317"/>
    <cellStyle name="0,0_x000d__x000a_NA_x000d__x000a_ 15 2" xfId="318"/>
    <cellStyle name="_ET_STYLE_NoName_00__2012年项目建议" xfId="319"/>
    <cellStyle name="_配网_配网_1" xfId="320"/>
    <cellStyle name="_ET_STYLE_NoName_00__2012年项目建议_5" xfId="321"/>
    <cellStyle name="_自治区监控" xfId="322"/>
    <cellStyle name="_ET_STYLE_NoName_00__2012年项目建议_1" xfId="323"/>
    <cellStyle name="0,0_x000d__x000a_NA_x000d__x000a_ 2 2 12 2" xfId="324"/>
    <cellStyle name="_ET_STYLE_NoName_00__2012年项目建议_10" xfId="325"/>
    <cellStyle name="Followed Hyperlink_AheadBehind.xls Chart 23" xfId="326"/>
    <cellStyle name="0,0_x000d__x000a_NA_x000d__x000a_ 2 2 12 3" xfId="327"/>
    <cellStyle name="_ET_STYLE_NoName_00__2012年项目建议_11" xfId="328"/>
    <cellStyle name="60% - Accent1" xfId="329"/>
    <cellStyle name="差_Sheet1_桂林市2012年全程跟踪推进（第一批）重大项目建议表(2012.1.6)" xfId="330"/>
    <cellStyle name="_ET_STYLE_NoName_00__2012年项目建议_12" xfId="331"/>
    <cellStyle name="60% - Accent2" xfId="332"/>
    <cellStyle name="差_2008年新增农网完善工程上林县更换高耗能配变工程概算表 - 施工用_附件8科技项目 2" xfId="333"/>
    <cellStyle name="差_公司项目完成情况统计表_桂林市2012年全程跟踪推进（第一批）重大项目建议表(2012.1.6) 2" xfId="334"/>
    <cellStyle name="60% - Accent3" xfId="335"/>
    <cellStyle name="_ET_STYLE_NoName_00__2012年项目建议_13" xfId="336"/>
    <cellStyle name="差_~5676413 2" xfId="337"/>
    <cellStyle name="_ET_STYLE_NoName_00__2012年项目建议_14" xfId="338"/>
    <cellStyle name="Hyperlink_AheadBehind.xls Chart 23" xfId="339"/>
    <cellStyle name="60% - Accent4" xfId="340"/>
    <cellStyle name="per.style" xfId="341"/>
    <cellStyle name="差_Book1_县公司_附件8科技项目 2" xfId="342"/>
    <cellStyle name="0,0_x000d__x000a_NA_x000d__x000a_ 2 2 8 2" xfId="343"/>
    <cellStyle name="_ET_STYLE_NoName_00__2012年项目建议_15" xfId="344"/>
    <cellStyle name="_ET_STYLE_NoName_00__2012年项目建议_20" xfId="345"/>
    <cellStyle name="_市2011年第一批重点项目（1-5月）" xfId="346"/>
    <cellStyle name="0,0_x000d__x000a_NA_x000d__x000a_ 2 12 12 2" xfId="347"/>
    <cellStyle name="60% - Accent5" xfId="348"/>
    <cellStyle name="_重大项目月报表（2010年）_前期工作报表 (7月)" xfId="349"/>
    <cellStyle name="0,0_x000d__x000a_NA_x000d__x000a_ 2 12 8 2" xfId="350"/>
    <cellStyle name="0,0_x000d__x000a_NA_x000d__x000a_ 2 12 12 3" xfId="351"/>
    <cellStyle name="60% - Accent6" xfId="352"/>
    <cellStyle name="0,0_x000d__x000a_NA_x000d__x000a_ 2 2 8 3" xfId="353"/>
    <cellStyle name="_ET_STYLE_NoName_00__2012年项目建议_16" xfId="354"/>
    <cellStyle name="_ET_STYLE_NoName_00__2012年项目建议_21" xfId="355"/>
    <cellStyle name="t" xfId="356"/>
    <cellStyle name="差_文体广播部门 2" xfId="357"/>
    <cellStyle name="0,0_x000d__x000a_NA_x000d__x000a_ 2 12 8 3" xfId="358"/>
    <cellStyle name="_ET_STYLE_NoName_00__2012年项目建议_17" xfId="359"/>
    <cellStyle name="_ET_STYLE_NoName_00__2012年项目建议_22" xfId="360"/>
    <cellStyle name="_ET_STYLE_NoName_00__2012年项目建议_18" xfId="361"/>
    <cellStyle name="_ET_STYLE_NoName_00__2012年项目建议_23" xfId="362"/>
    <cellStyle name="_Sheet1_Sheet1_12月暂估" xfId="363"/>
    <cellStyle name="_ET_STYLE_NoName_00__2012年项目建议_19" xfId="364"/>
    <cellStyle name="_ET_STYLE_NoName_00__2012年项目建议_24" xfId="365"/>
    <cellStyle name="_ET_STYLE_NoName_00__2012年项目建议_2" xfId="366"/>
    <cellStyle name="_ET_STYLE_NoName_00__重点考评项目报表" xfId="367"/>
    <cellStyle name="0,0_x000d__x000a_NA_x000d__x000a_ 23_Sheet1" xfId="368"/>
    <cellStyle name="20% - 强调文字颜色 2 2 2" xfId="369"/>
    <cellStyle name="_更换和平小江村公变等11台S7型" xfId="370"/>
    <cellStyle name="_ET_STYLE_NoName_00__2012年项目建议_25" xfId="371"/>
    <cellStyle name="_ET_STYLE_NoName_00__2012年项目建议_30" xfId="372"/>
    <cellStyle name="_Sheet1_Book1" xfId="373"/>
    <cellStyle name="差_2007年检察院案件数_附件8科技项目 2" xfId="374"/>
    <cellStyle name="_ET_STYLE_NoName_00__2012年项目建议_26" xfId="375"/>
    <cellStyle name="_ET_STYLE_NoName_00__2012年项目建议_31" xfId="376"/>
    <cellStyle name="_ET_STYLE_NoName_00__2012年项目建议_27" xfId="377"/>
    <cellStyle name="_ET_STYLE_NoName_00__2012年项目建议_32" xfId="378"/>
    <cellStyle name="_ET_STYLE_NoName_00__2012年项目建议_29" xfId="379"/>
    <cellStyle name="_ET_STYLE_NoName_00__2012年项目建议_34" xfId="380"/>
    <cellStyle name="60% - 强调文字颜色 1 4 2" xfId="381"/>
    <cellStyle name="Accent4 - 20% 2" xfId="382"/>
    <cellStyle name="0,0_x000d__x000a_NA_x000d__x000a_ 3 2 14_Sheet1" xfId="383"/>
    <cellStyle name="差_2006年水利统计指标统计表_桂林市2012年全程跟踪推进（第一批）重大项目建议表(2012.1.6)" xfId="384"/>
    <cellStyle name="_ET_STYLE_NoName_00__2012年项目建议_3" xfId="385"/>
    <cellStyle name="_附件7技改项目" xfId="386"/>
    <cellStyle name="_ET_STYLE_NoName_00__2012年项目建议_35" xfId="387"/>
    <cellStyle name="_ET_STYLE_NoName_00__2012年项目建议_40" xfId="388"/>
    <cellStyle name="差_Book1_3 2" xfId="389"/>
    <cellStyle name="_ET_STYLE_NoName_00__2012年项目建议_37" xfId="390"/>
    <cellStyle name="_ET_STYLE_NoName_00__2012年项目建议_42" xfId="391"/>
    <cellStyle name="_ET_STYLE_NoName_00__2012年项目建议_38" xfId="392"/>
    <cellStyle name="差_M01-2(州市补助收入)_桂林市2012年全程跟踪推进（第一批）重大项目建议表(2012.1.6)" xfId="393"/>
    <cellStyle name="_自治区监控(分县区）_考评项目报表" xfId="394"/>
    <cellStyle name="_ET_STYLE_NoName_00__2012年项目建议_39" xfId="395"/>
    <cellStyle name="常规 8 3 2" xfId="396"/>
    <cellStyle name="_norma1" xfId="397"/>
    <cellStyle name="_ET_STYLE_NoName_00__2012年项目建议_4" xfId="398"/>
    <cellStyle name="_Sheet2_移交房屋资产表" xfId="399"/>
    <cellStyle name="差_建行" xfId="400"/>
    <cellStyle name="_ET_STYLE_NoName_00__2012年项目建议_6" xfId="401"/>
    <cellStyle name="_ET_STYLE_NoName_00__2012年项目建议_7" xfId="402"/>
    <cellStyle name="0,0_x000d__x000a_NA_x000d__x000a_ 12 10" xfId="403"/>
    <cellStyle name="_ET_STYLE_NoName_00__2012年项目建议_8" xfId="404"/>
    <cellStyle name="百分比 3 2" xfId="405"/>
    <cellStyle name="_附件_前期工作月报表" xfId="406"/>
    <cellStyle name="_配网_单项工程明细" xfId="407"/>
    <cellStyle name="差_M03_附件8科技项目" xfId="408"/>
    <cellStyle name="差_教育厅提供义务教育及高中教师人数（2009年1月6日）_附件8科技项目 2" xfId="409"/>
    <cellStyle name="_ET_STYLE_NoName_00__2012年项目建议_9" xfId="410"/>
    <cellStyle name="0,0_x000d__x000a_NA_x000d__x000a_ 12 11" xfId="411"/>
    <cellStyle name="常规_2013考评项目表_附表1_8" xfId="412"/>
    <cellStyle name="_Sheet1_08年配网" xfId="413"/>
    <cellStyle name="0,0_x000d__x000a_NA_x000d__x000a_ 27" xfId="414"/>
    <cellStyle name="_ET_STYLE_NoName_00__Book1" xfId="415"/>
    <cellStyle name="0,0_x000d__x000a_NA_x000d__x000a_ 32" xfId="416"/>
    <cellStyle name="差_下半年禁吸戒毒经费1000万元_桂林市2012年全程跟踪推进（第一批）重大项目建议表(2012.1.6)" xfId="417"/>
    <cellStyle name="0,0_x000d__x000a_NA_x000d__x000a_ 12 16 3" xfId="418"/>
    <cellStyle name="0,0_x000d__x000a_NA_x000d__x000a_ 3 2 2 2 8" xfId="419"/>
    <cellStyle name="0,0_x000d__x000a_NA_x000d__x000a_ 3 2 12_Sheet1" xfId="420"/>
    <cellStyle name="差_附件1电网" xfId="421"/>
    <cellStyle name="_ET_STYLE_NoName_00__Book1_1" xfId="422"/>
    <cellStyle name="0,0_x000d__x000a_NA_x000d__x000a_ 3 3 3" xfId="423"/>
    <cellStyle name="0,0_x000d__x000a_NA_x000d__x000a_ 2 12 13 2" xfId="424"/>
    <cellStyle name="_退材料" xfId="425"/>
    <cellStyle name="0,0_x000d__x000a_NA_x000d__x000a_ 2 2 9 2" xfId="426"/>
    <cellStyle name="差_广西电网公司2011年110千伏及以上电网基建项目前期工作进度表(桂林局 报公司20110927更新)新_桂林市2012年全程跟踪推进（第一批）重大项目建议表(2012.1.6) 2" xfId="427"/>
    <cellStyle name="_ET_STYLE_NoName_00__Book1_1_县公司" xfId="428"/>
    <cellStyle name="0,0_x000d__x000a_NA_x000d__x000a_ 12 16 4" xfId="429"/>
    <cellStyle name="0,0_x000d__x000a_NA_x000d__x000a_ 3 2 2 2 9" xfId="430"/>
    <cellStyle name="Accent5 - 20%" xfId="431"/>
    <cellStyle name="_ET_STYLE_NoName_00__Book1_2" xfId="432"/>
    <cellStyle name="_Sheet1_Sheet1_县城网" xfId="433"/>
    <cellStyle name="Heading 4 2" xfId="434"/>
    <cellStyle name="着色 6 2" xfId="435"/>
    <cellStyle name="_ET_STYLE_NoName_00__Book1_广西电网公司2011年110千伏及以上电网基建项目前期工作进度表(桂林局 报公司20110927更新)新" xfId="436"/>
    <cellStyle name="差_公司项目完成情况统计表" xfId="437"/>
    <cellStyle name="_ET_STYLE_NoName_00__Book1_县公司" xfId="438"/>
    <cellStyle name="好_重大项目报表_考评项目报表_桂林市2012年全程跟踪推进（第一批）重大项目建议表(2012.1.6) 2" xfId="439"/>
    <cellStyle name="差_历年教师人数 2" xfId="440"/>
    <cellStyle name="_广西电网公司2011年110千伏及以上电网基建项目前期工作进度表(桂林局 报公司20110927更新)新" xfId="441"/>
    <cellStyle name="_ET_STYLE_NoName_00__Book1_银行账户情况表_2010年12月" xfId="442"/>
    <cellStyle name="_资本性_单项工程明细" xfId="443"/>
    <cellStyle name="Accent3 2" xfId="444"/>
    <cellStyle name="差_2007年检察院案件数 2" xfId="445"/>
    <cellStyle name="_ET_STYLE_NoName_00__Sheet1" xfId="446"/>
    <cellStyle name="_ET_STYLE_NoName_00__Sheet1_Book1" xfId="447"/>
    <cellStyle name="_自治区月报表" xfId="448"/>
    <cellStyle name="Moneda_96 Risk" xfId="449"/>
    <cellStyle name="常规 9 3" xfId="450"/>
    <cellStyle name="0,0_x000d__x000a_NA_x000d__x000a_ 12 2_2012考评项目表" xfId="451"/>
    <cellStyle name="40% - 强调文字颜色 1 4" xfId="452"/>
    <cellStyle name="差_附件4-1 10(20)千伏及以下项目" xfId="453"/>
    <cellStyle name="0,0_x000d__x000a_NA_x000d__x000a_ 2 2 19 5" xfId="454"/>
    <cellStyle name="_重大项目月报表（2010年）_前期工作月报表" xfId="455"/>
    <cellStyle name="Accent2" xfId="456"/>
    <cellStyle name="_ET_STYLE_NoName_00__Sheet1_广西电网公司2011年110千伏及以上电网基建项目前期工作进度表(桂林局 报公司20110927更新)新" xfId="457"/>
    <cellStyle name="差_卫生部门_附件8科技项目" xfId="458"/>
    <cellStyle name="0,0_x000d__x000a_NA_x000d__x000a_ 12 8" xfId="459"/>
    <cellStyle name="0,0_x000d__x000a_NA_x000d__x000a_ 2 38" xfId="460"/>
    <cellStyle name="0,0_x000d__x000a_NA_x000d__x000a_ 2 2 2 18_2012考评项目表" xfId="461"/>
    <cellStyle name="_ET_STYLE_NoName_00__生产技改_11" xfId="462"/>
    <cellStyle name="0,0_x000d__x000a_NA_x000d__x000a_ 3 2 26" xfId="463"/>
    <cellStyle name="_ET_STYLE_NoName_00__财政性资金投资基本建设项目投资表" xfId="464"/>
    <cellStyle name="0,0_x000d__x000a_NA_x000d__x000a_ 6_Book1" xfId="465"/>
    <cellStyle name="0,0_x000d__x000a_NA_x000d__x000a_ 26 2" xfId="466"/>
    <cellStyle name="差_2006年水利统计指标统计表_附件8科技项目 2" xfId="467"/>
    <cellStyle name="差_Book1_1_桂林市2012年全程跟踪推进（第一批）重大项目建议表(2012.1.6) 2" xfId="468"/>
    <cellStyle name="_资本性_配网" xfId="469"/>
    <cellStyle name="差_2009年一般性转移支付标准工资_地方配套按人均增幅控制8.30xl_附件8科技项目" xfId="470"/>
    <cellStyle name="_ET_STYLE_NoName_00__财政性资金投资基本建设项目投资表_县城网" xfId="471"/>
    <cellStyle name="_Sheet2_Sheet1" xfId="472"/>
    <cellStyle name="0,0_x000d__x000a_NA_x000d__x000a_ 2 2 11" xfId="473"/>
    <cellStyle name="0,0_x000d__x000a_NA_x000d__x000a_ 15 5 3" xfId="474"/>
    <cellStyle name="0,0_x000d__x000a_NA_x000d__x000a_ 3 2_Sheet1" xfId="475"/>
    <cellStyle name="0,0_x000d__x000a_NA_x000d__x000a_ 20" xfId="476"/>
    <cellStyle name="0,0_x000d__x000a_NA_x000d__x000a_ 15" xfId="477"/>
    <cellStyle name="_ET_STYLE_NoName_00__附表1" xfId="478"/>
    <cellStyle name="_ET_STYLE_NoName_00__附件1" xfId="479"/>
    <cellStyle name="20% - 强调文字颜色 4 4" xfId="480"/>
    <cellStyle name="_ET_STYLE_NoName_00__附件1电网" xfId="481"/>
    <cellStyle name="差_奖励补助测算5.24冯铸_附件8科技项目 2" xfId="482"/>
    <cellStyle name="_重大项目月报表（2010年）" xfId="483"/>
    <cellStyle name="_ET_STYLE_NoName_00__附件2 10千伏及以下电网 " xfId="484"/>
    <cellStyle name="差_Book1_1_广西电网公司2011年110千伏及以上电网基建项目前期工作进度表(桂林局 报公司20110927更新)新_桂林市2012年全程跟踪推进（第一批）重大项目建议表(2012.1.6)" xfId="485"/>
    <cellStyle name="0,0_x000d__x000a_NA_x000d__x000a_ 2 2 3" xfId="486"/>
    <cellStyle name="_ET_STYLE_NoName_00__附件3-1 10千伏及以下电网" xfId="487"/>
    <cellStyle name="Millares_96 Risk" xfId="488"/>
    <cellStyle name="0,0_x000d__x000a_NA_x000d__x000a_ 22 2" xfId="489"/>
    <cellStyle name="0,0_x000d__x000a_NA_x000d__x000a_ 17 2" xfId="490"/>
    <cellStyle name="_ET_STYLE_NoName_00__干线及路网公路项目" xfId="491"/>
    <cellStyle name="_ET_STYLE_NoName_00__桂林农网技改" xfId="492"/>
    <cellStyle name="差_奖励补助测算7.25 (version 1) (version 1)" xfId="493"/>
    <cellStyle name="_ET_STYLE_NoName_00__建行" xfId="494"/>
    <cellStyle name="60% - 强调文字颜色 4 3" xfId="495"/>
    <cellStyle name="_ET_STYLE_NoName_00__配网" xfId="496"/>
    <cellStyle name="Tusental (0)_pldt" xfId="497"/>
    <cellStyle name="差_Book1_广西电网公司2011年110千伏及以上电网基建项目前期工作进度表(桂林局 报公司20110927更新)新_附件8科技项目 2" xfId="498"/>
    <cellStyle name="0,0_x000d__x000a_NA_x000d__x000a_ 2 15 2 6" xfId="499"/>
    <cellStyle name="_ET_STYLE_NoName_00__生产技改_1" xfId="500"/>
    <cellStyle name="0,0_x000d__x000a_NA_x000d__x000a_ 3 2 3" xfId="501"/>
    <cellStyle name="0,0_x000d__x000a_NA_x000d__x000a_ 2 37" xfId="502"/>
    <cellStyle name="_ET_STYLE_NoName_00__生产技改_10" xfId="503"/>
    <cellStyle name="0,0_x000d__x000a_NA_x000d__x000a_ 3 2 25" xfId="504"/>
    <cellStyle name="差_M03" xfId="505"/>
    <cellStyle name="0,0_x000d__x000a_NA_x000d__x000a_ 2 2 10 3" xfId="506"/>
    <cellStyle name="差_上林县供电公司2009年反事故技术措施计划(综合版) - 调整 - 复制 2" xfId="507"/>
    <cellStyle name="_ET_STYLE_NoName_00__生产技改_14" xfId="508"/>
    <cellStyle name="_配网_主网_配网" xfId="509"/>
    <cellStyle name="_ET_STYLE_NoName_00__生产技改_24" xfId="510"/>
    <cellStyle name="0,0_x000d__x000a_NA_x000d__x000a_ 2 12 10 3" xfId="511"/>
    <cellStyle name="0,0_x000d__x000a_NA_x000d__x000a_ 2 12 6 2" xfId="512"/>
    <cellStyle name="0,0_x000d__x000a_NA_x000d__x000a_ 2 2 6 3" xfId="513"/>
    <cellStyle name="40% - 强调文字颜色 2 2" xfId="514"/>
    <cellStyle name="0,0_x000d__x000a_NA_x000d__x000a_ 3 2 5" xfId="515"/>
    <cellStyle name="_ET_STYLE_NoName_00__生产技改_3" xfId="516"/>
    <cellStyle name="0,0_x000d__x000a_NA_x000d__x000a_ 2 15 2 8" xfId="517"/>
    <cellStyle name="0,0_x000d__x000a_NA_x000d__x000a_ 28 2 2" xfId="518"/>
    <cellStyle name="差_2009年一般性转移支付标准工资_奖励补助测算5.22测试_桂林市2012年全程跟踪推进（第一批）重大项目建议表(2012.1.6)" xfId="519"/>
    <cellStyle name="_ET_STYLE_NoName_00__生产技改_8" xfId="520"/>
    <cellStyle name="差_下半年禁毒办案经费分配2544.3万元" xfId="521"/>
    <cellStyle name="_Sheet1_2008在建工程表" xfId="522"/>
    <cellStyle name="_ET_STYLE_NoName_00__市附件2" xfId="523"/>
    <cellStyle name="0,0_x000d__x000a_NA_x000d__x000a_ 2 28 7" xfId="524"/>
    <cellStyle name="0,0_x000d__x000a_NA_x000d__x000a_ 3 2 16 7" xfId="525"/>
    <cellStyle name="_ET_STYLE_NoName_00__银行账户情况表_2010年12月" xfId="526"/>
    <cellStyle name="差_市附件1_桂林市2012年全程跟踪推进（第一批）重大项目建议表(2012.1.6) 2" xfId="527"/>
    <cellStyle name="_ET_STYLE_NoName_00__云南水利电力有限公司" xfId="528"/>
    <cellStyle name="0,0_x000d__x000a_NA_x000d__x000a_ 2 12 2 2 6" xfId="529"/>
    <cellStyle name="_ET_STYLE_NoName_00__自治区监控(分县区）" xfId="530"/>
    <cellStyle name="差_现金预算_桂林市2012年全程跟踪推进（第一批）重大项目建议表(2012.1.6)" xfId="531"/>
    <cellStyle name="Accent1 - 60% 2" xfId="532"/>
    <cellStyle name="0,0_x000d__x000a_NA_x000d__x000a_ 19 2" xfId="533"/>
    <cellStyle name="0,0_x000d__x000a_NA_x000d__x000a_ 24 2" xfId="534"/>
    <cellStyle name="0,0_x000d__x000a_NA_x000d__x000a_ 15 3 3" xfId="535"/>
    <cellStyle name="0,0_x000d__x000a_NA_x000d__x000a_ 12 14" xfId="536"/>
    <cellStyle name="0,0_x000d__x000a_NA_x000d__x000a_ 18 3" xfId="537"/>
    <cellStyle name="_Sheet1" xfId="538"/>
    <cellStyle name="0,0_x000d__x000a_NA_x000d__x000a_ 23 3" xfId="539"/>
    <cellStyle name="Good" xfId="540"/>
    <cellStyle name="0,0_x000d__x000a_NA_x000d__x000a_ 15 2 4" xfId="541"/>
    <cellStyle name="常规 10" xfId="542"/>
    <cellStyle name="差_城建部门" xfId="543"/>
    <cellStyle name="差_农网拨款_附件8科技项目" xfId="544"/>
    <cellStyle name="_行业分类表—供参考_总_前期工作月报表" xfId="545"/>
    <cellStyle name="_Sheet1_.xls]09配网" xfId="546"/>
    <cellStyle name="0,0_x000d__x000a_NA_x000d__x000a_ 2 12 14 2" xfId="547"/>
    <cellStyle name="0,0_x000d__x000a_NA_x000d__x000a_ 3 10" xfId="548"/>
    <cellStyle name="差_云南省2008年中小学教职工情况（教育厅提供20090101加工整理）_附件8科技项目 2" xfId="549"/>
    <cellStyle name="_Sheet1_09年配网" xfId="550"/>
    <cellStyle name="差_检验表" xfId="551"/>
    <cellStyle name="_Sheet1_1" xfId="552"/>
    <cellStyle name="0,0_x000d__x000a_NA_x000d__x000a_ 2 2 11 2" xfId="553"/>
    <cellStyle name="0,0_x000d__x000a_NA_x000d__x000a_ 2 11" xfId="554"/>
    <cellStyle name="差_附件4电网_桂林市2012年全程跟踪推进（第一批）重大项目建议表(2012.1.6)" xfId="555"/>
    <cellStyle name="0,0_x000d__x000a_NA_x000d__x000a_ 2 12 5 2" xfId="556"/>
    <cellStyle name="_Sheet1_1_.xls]09配网" xfId="557"/>
    <cellStyle name="0,0_x000d__x000a_NA_x000d__x000a_ 12 2 2 7" xfId="558"/>
    <cellStyle name="0,0_x000d__x000a_NA_x000d__x000a_ 3 19 5" xfId="559"/>
    <cellStyle name="差_05玉溪 2" xfId="560"/>
    <cellStyle name="_Sheet1_1_09年配网" xfId="561"/>
    <cellStyle name="0,0_x000d__x000a_NA_x000d__x000a_ 3 2 8" xfId="562"/>
    <cellStyle name="_Sheet1_1_单项工程明细" xfId="563"/>
    <cellStyle name="差_云南农村义务教育统计表_附件8科技项目 2" xfId="564"/>
    <cellStyle name="差_2006年在职人员情况" xfId="565"/>
    <cellStyle name="_Sheet1_12月暂估" xfId="566"/>
    <cellStyle name="差_Book1_县公司 2" xfId="567"/>
    <cellStyle name="_Sheet1_2008城农网表" xfId="568"/>
    <cellStyle name="0,0_x000d__x000a_NA_x000d__x000a_ 2 12 10_2012考评项目表" xfId="569"/>
    <cellStyle name="_Sheet1_2008年固定资产表" xfId="570"/>
    <cellStyle name="0,0_x000d__x000a_NA_x000d__x000a_ 3 22" xfId="571"/>
    <cellStyle name="0,0_x000d__x000a_NA_x000d__x000a_ 3 17" xfId="572"/>
    <cellStyle name="0,0_x000d__x000a_NA_x000d__x000a_ 12 16 10" xfId="573"/>
    <cellStyle name="差_云南省2008年中小学教职工情况（教育厅提供20090101加工整理）_桂林市2012年全程跟踪推进（第一批）重大项目建议表(2012.1.6) 2" xfId="574"/>
    <cellStyle name="0,0_x000d__x000a_NA_x000d__x000a_ 3 2 2 13" xfId="575"/>
    <cellStyle name="_Sheet1_2008年在建工程附注表" xfId="576"/>
    <cellStyle name="_Sheet1_2009年固定资产表" xfId="577"/>
    <cellStyle name="0,0_x000d__x000a_NA_x000d__x000a_ 9 3" xfId="578"/>
    <cellStyle name="_Sheet1_2009年在建工程表" xfId="579"/>
    <cellStyle name="_Sheet1_Sheet1" xfId="580"/>
    <cellStyle name="_Sheet1_Sheet2" xfId="581"/>
    <cellStyle name="_Sheet1_财政性资金投资基本建设项目投资表_县城网" xfId="582"/>
    <cellStyle name="好_重大项目报表_前期工作月报表" xfId="583"/>
    <cellStyle name="差_2009年一般性转移支付标准工资_奖励补助测算5.23新_桂林市2012年全程跟踪推进（第一批）重大项目建议表(2012.1.6) 2" xfId="584"/>
    <cellStyle name="0,0_x000d__x000a_NA_x000d__x000a_ 12 16 8" xfId="585"/>
    <cellStyle name="_一期农网" xfId="586"/>
    <cellStyle name="_Sheet1_财政性资金投资基本建设项目投资表_县城网 2" xfId="587"/>
    <cellStyle name="好_重大项目报表_前期工作月报表 2" xfId="588"/>
    <cellStyle name="0,0_x000d__x000a_NA_x000d__x000a_ 16_2012考评项目表" xfId="589"/>
    <cellStyle name="0,0_x000d__x000a_NA_x000d__x000a_ 2 2 6 2 10" xfId="590"/>
    <cellStyle name="_Sheet1_单项工程明细_1" xfId="591"/>
    <cellStyle name="0,0_x000d__x000a_NA_x000d__x000a_ 2 28_Sheet1" xfId="592"/>
    <cellStyle name="0,0_x000d__x000a_NA_x000d__x000a_ 2 2 18" xfId="593"/>
    <cellStyle name="0,0_x000d__x000a_NA_x000d__x000a_ 2 2 23" xfId="594"/>
    <cellStyle name="_新开工_考评项目报表" xfId="595"/>
    <cellStyle name="0,0_x000d__x000a_NA_x000d__x000a_ 2 2 2 16 4" xfId="596"/>
    <cellStyle name="_Sheet1_配网" xfId="597"/>
    <cellStyle name="_Sheet1_市附件2" xfId="598"/>
    <cellStyle name="0,0_x000d__x000a_NA_x000d__x000a_ 2 25" xfId="599"/>
    <cellStyle name="0,0_x000d__x000a_NA_x000d__x000a_ 2 30" xfId="600"/>
    <cellStyle name="0,0_x000d__x000a_NA_x000d__x000a_ 3 2 13" xfId="601"/>
    <cellStyle name="差_财政供养人员" xfId="602"/>
    <cellStyle name="0,0_x000d__x000a_NA_x000d__x000a_ 15 2 5" xfId="603"/>
    <cellStyle name="常规 11" xfId="604"/>
    <cellStyle name="0,0_x000d__x000a_NA_x000d__x000a_ 12 20" xfId="605"/>
    <cellStyle name="0,0_x000d__x000a_NA_x000d__x000a_ 12 15" xfId="606"/>
    <cellStyle name="_Sheet2" xfId="607"/>
    <cellStyle name="0,0_x000d__x000a_NA_x000d__x000a_ 2 12 2 4 2" xfId="608"/>
    <cellStyle name="0,0_x000d__x000a_NA_x000d__x000a_ 3 2" xfId="609"/>
    <cellStyle name="_Sheet2_Sheet2" xfId="610"/>
    <cellStyle name="0,0_x000d__x000a_NA_x000d__x000a_ 2 2 12" xfId="611"/>
    <cellStyle name="_Sheet2_北门变#916线路改造工程" xfId="612"/>
    <cellStyle name="0,0_x000d__x000a_NA_x000d__x000a_ 12" xfId="613"/>
    <cellStyle name="_Sheet2_城网" xfId="614"/>
    <cellStyle name="_配网_主网_配网_主网" xfId="615"/>
    <cellStyle name="差_2008年新增农网完善工程上林县配变增容工程概算表 - 施工用_附件8科技项目" xfId="616"/>
    <cellStyle name="_财政性资金投资基本建设项目投资表" xfId="617"/>
    <cellStyle name="_Sheet2_单项工程明细" xfId="618"/>
    <cellStyle name="差_03昭通_桂林市2012年全程跟踪推进（第一批）重大项目建议表(2012.1.6)" xfId="619"/>
    <cellStyle name="0,0_x000d__x000a_NA_x000d__x000a_ 17_2012考评项目表" xfId="620"/>
    <cellStyle name="差_Book1_3_桂林市2012年全程跟踪推进（第一批）重大项目建议表(2012.1.6)" xfId="621"/>
    <cellStyle name="_Sheet2_决算一览表" xfId="622"/>
    <cellStyle name="_Sheet2_其他费用分摊表" xfId="623"/>
    <cellStyle name="差_Book1" xfId="624"/>
    <cellStyle name="_Sheet2_移交需安装机械设备" xfId="625"/>
    <cellStyle name="0,0_x000d__x000a_NA_x000d__x000a_ 2 6" xfId="626"/>
    <cellStyle name="_Sheet2_移交资产总表" xfId="627"/>
    <cellStyle name="0,0_x000d__x000a_NA_x000d__x000a_ 3 2 2 4" xfId="628"/>
    <cellStyle name="0,0_x000d__x000a_NA_x000d__x000a_ 10 2" xfId="629"/>
    <cellStyle name="_桂林市月报表_前期工作月报表" xfId="630"/>
    <cellStyle name="_安装机械设备" xfId="631"/>
    <cellStyle name="差_530623_2006年县级财政报表附表_附件8科技项目" xfId="632"/>
    <cellStyle name="标题 2 3" xfId="633"/>
    <cellStyle name="_北门变#916线路改造工程" xfId="634"/>
    <cellStyle name="差_2009年一般性转移支付标准工资_地方配套按人均增幅控制8.30一般预算平均增幅、人均可用财力平均增幅两次控制、社会治安系数调整、案件数调整xl_附件8科技项目" xfId="635"/>
    <cellStyle name="0,0_x000d__x000a_NA_x000d__x000a_ 3 6 2 9" xfId="636"/>
    <cellStyle name="_批复" xfId="637"/>
    <cellStyle name="差_2009年一般性转移支付标准工资_地方配套按人均增幅控制8.31（调整结案率后）xl_桂林市2012年全程跟踪推进（第一批）重大项目建议表(2012.1.6) 2" xfId="638"/>
    <cellStyle name="60% - 强调文字颜色 6 4 2" xfId="639"/>
    <cellStyle name="0,0_x000d__x000a_NA_x000d__x000a_ 3 27" xfId="640"/>
    <cellStyle name="_本部汇总" xfId="641"/>
    <cellStyle name="常规 3 7 3" xfId="642"/>
    <cellStyle name="_表2－自主投资项目情况表（城网）" xfId="643"/>
    <cellStyle name="_配网_1_主网_配网_主网" xfId="644"/>
    <cellStyle name="_材料明细" xfId="645"/>
    <cellStyle name="0,0_x000d__x000a_NA_x000d__x000a_ 13" xfId="646"/>
    <cellStyle name="差_2009年一般性转移支付标准工资_奖励补助测算5.24冯铸" xfId="647"/>
    <cellStyle name="_查找漏掉的项目" xfId="648"/>
    <cellStyle name="_大修" xfId="649"/>
    <cellStyle name="0,0_x000d__x000a_NA_x000d__x000a_ 12 2 2 2 3" xfId="650"/>
    <cellStyle name="差_2009年一般性转移支付标准工资_奖励补助测算7.25 (version 1) (version 1)" xfId="651"/>
    <cellStyle name="0,0_x000d__x000a_NA_x000d__x000a_ 12 16_2012考评项目表" xfId="652"/>
    <cellStyle name="_分析用" xfId="653"/>
    <cellStyle name="差_Book2 2" xfId="654"/>
    <cellStyle name="_附表1" xfId="655"/>
    <cellStyle name="差_Book1_1_桂林市2012年全程跟踪推进（第一批）重大项目建议表(2012.1.6)" xfId="656"/>
    <cellStyle name="差_2009年一般性转移支付标准工资_奖励补助测算7.23_桂林市2012年全程跟踪推进（第一批）重大项目建议表(2012.1.6) 2" xfId="657"/>
    <cellStyle name="0,0_x000d__x000a_NA_x000d__x000a_ 2 2 2 2 2 11" xfId="658"/>
    <cellStyle name="差_2006年水利统计指标统计表_附件8科技项目" xfId="659"/>
    <cellStyle name="0,0_x000d__x000a_NA_x000d__x000a_ 31" xfId="660"/>
    <cellStyle name="_附件" xfId="661"/>
    <cellStyle name="0,0_x000d__x000a_NA_x000d__x000a_ 26" xfId="662"/>
    <cellStyle name="_附件_考评项目报表" xfId="663"/>
    <cellStyle name="0,0_x000d__x000a_NA_x000d__x000a_ 2 2 13_2012考评项目表" xfId="664"/>
    <cellStyle name="_附件1" xfId="665"/>
    <cellStyle name="0,0_x000d__x000a_NA_x000d__x000a_ 2 2 8_Sheet1" xfId="666"/>
    <cellStyle name="0,0_x000d__x000a_NA_x000d__x000a_ 2 28 9" xfId="667"/>
    <cellStyle name="0,0_x000d__x000a_NA_x000d__x000a_ 3 2 16 9" xfId="668"/>
    <cellStyle name="差_财政供养人员_附件8科技项目" xfId="669"/>
    <cellStyle name="_附件2" xfId="670"/>
    <cellStyle name="_附件3-1 10千伏及以下电网" xfId="671"/>
    <cellStyle name="0,0_x000d__x000a_NA_x000d__x000a_ 2 12 18 2" xfId="672"/>
    <cellStyle name="常规_附表1_2" xfId="673"/>
    <cellStyle name="0,0_x000d__x000a_NA_x000d__x000a_ 18_2012考评项目表" xfId="674"/>
    <cellStyle name="_干线及路网公路项目" xfId="675"/>
    <cellStyle name="_更换丽中路10#公变等10台S7型" xfId="676"/>
    <cellStyle name="差_丽江汇总 2" xfId="677"/>
    <cellStyle name="_更换四会路#3公变" xfId="678"/>
    <cellStyle name="标题 3 2 2" xfId="679"/>
    <cellStyle name="_资本性" xfId="680"/>
    <cellStyle name="_工程（规划）" xfId="681"/>
    <cellStyle name="差_2009年一般性转移支付标准工资_不用软件计算9.1不考虑经费管理评价xl_附件8科技项目" xfId="682"/>
    <cellStyle name="0,0_x000d__x000a_NA_x000d__x000a_ 3 2 9_Sheet1" xfId="683"/>
    <cellStyle name="差_自治区监控(分县区）" xfId="684"/>
    <cellStyle name="_工程建设部负责项目" xfId="685"/>
    <cellStyle name="_固定资产交付使用情况表" xfId="686"/>
    <cellStyle name="常规 3" xfId="687"/>
    <cellStyle name="差_530629_2006年县级财政报表附表 2" xfId="688"/>
    <cellStyle name="_桂林市月报表" xfId="689"/>
    <cellStyle name="0,0_x000d__x000a_NA_x000d__x000a_ 2 2 19 2_2012考评项目表" xfId="690"/>
    <cellStyle name="差_2006年基础数据" xfId="691"/>
    <cellStyle name="Accent1 - 40%" xfId="692"/>
    <cellStyle name="_桂林市月报表_考评项目报表" xfId="693"/>
    <cellStyle name="0,0_x000d__x000a_NA_x000d__x000a_ 2 2 6 4 2" xfId="694"/>
    <cellStyle name="0,0_x000d__x000a_NA_x000d__x000a_ 12 26" xfId="695"/>
    <cellStyle name="_汇总(北部湾和桂东四市)初稿11.28" xfId="696"/>
    <cellStyle name="差_城建部门 2" xfId="697"/>
    <cellStyle name="_基建工程" xfId="698"/>
    <cellStyle name="差_农网拨款_附件8科技项目 2" xfId="699"/>
    <cellStyle name="_技改" xfId="700"/>
    <cellStyle name="0,0_x000d__x000a_NA_x000d__x000a_ 2 2 10_2012考评项目表" xfId="701"/>
    <cellStyle name="_技改明细" xfId="702"/>
    <cellStyle name="0,0_x000d__x000a_NA_x000d__x000a_ 3 9" xfId="703"/>
    <cellStyle name="_决算一览表" xfId="704"/>
    <cellStyle name="差_指标五_桂林市2012年全程跟踪推进（第一批）重大项目建议表(2012.1.6) 2" xfId="705"/>
    <cellStyle name="20% - Accent4" xfId="706"/>
    <cellStyle name="_竣工工程概况表" xfId="707"/>
    <cellStyle name="0,0_x000d__x000a_NA_x000d__x000a_ 2 2 6 2 5" xfId="708"/>
    <cellStyle name="Accent6 - 60% 2" xfId="709"/>
    <cellStyle name="0,0_x000d__x000a_NA_x000d__x000a_ 2 2 2 2 10" xfId="710"/>
    <cellStyle name="0,0_x000d__x000a_NA_x000d__x000a_ 26_Sheet1" xfId="711"/>
    <cellStyle name="差_2009年一般性转移支付标准工资_奖励补助测算7.25_附件8科技项目" xfId="712"/>
    <cellStyle name="_临桂新区2011年第一批重点项目投资进度6月报表" xfId="713"/>
    <cellStyle name="百分比 11" xfId="714"/>
    <cellStyle name="差_2009年一般性转移支付标准工资_附件8科技项目 2" xfId="715"/>
    <cellStyle name="0,0_x000d__x000a_NA_x000d__x000a_ 10" xfId="716"/>
    <cellStyle name="0,0_x000d__x000a_NA_x000d__x000a_ 2 2 2 25" xfId="717"/>
    <cellStyle name="百分比 9" xfId="718"/>
    <cellStyle name="_配网" xfId="719"/>
    <cellStyle name="_配网_1_配网" xfId="720"/>
    <cellStyle name="Border" xfId="721"/>
    <cellStyle name="差_奖励补助测算5.24冯铸_桂林市2012年全程跟踪推进（第一批）重大项目建议表(2012.1.6) 2" xfId="722"/>
    <cellStyle name="0,0_x000d__x000a_NA_x000d__x000a_ 28 2_附件8科技项目" xfId="723"/>
    <cellStyle name="_自治区监控(分县区）" xfId="724"/>
    <cellStyle name="_配网_1_营销技改" xfId="725"/>
    <cellStyle name="0,0_x000d__x000a_NA_x000d__x000a_ 2 12 2 3 3" xfId="726"/>
    <cellStyle name="0,0_x000d__x000a_NA_x000d__x000a_ 2 3" xfId="727"/>
    <cellStyle name="0,0_x000d__x000a_NA_x000d__x000a_ 15 3 2" xfId="728"/>
    <cellStyle name="_配网_1_主网" xfId="729"/>
    <cellStyle name="0,0_x000d__x000a_NA_x000d__x000a_ 15 2 11" xfId="730"/>
    <cellStyle name="差_2009年一般性转移支付标准工资_奖励补助测算7.23_桂林市2012年全程跟踪推进（第一批）重大项目建议表(2012.1.6)" xfId="731"/>
    <cellStyle name="_自治区监控(分县区）_前期工作月报表" xfId="732"/>
    <cellStyle name="_配网_1_主网_固定资产交付使用情况表" xfId="733"/>
    <cellStyle name="_配网_1_主网_配网" xfId="734"/>
    <cellStyle name="_总表 " xfId="735"/>
    <cellStyle name="_配网_配网" xfId="736"/>
    <cellStyle name="_配网_主网" xfId="737"/>
    <cellStyle name="差_0605石屏县_桂林市2012年全程跟踪推进（第一批）重大项目建议表(2012.1.6)" xfId="738"/>
    <cellStyle name="_配网_主网_Sheet1" xfId="739"/>
    <cellStyle name="差_5334_2006年迪庆县级财政报表附表" xfId="740"/>
    <cellStyle name="0,0_x000d__x000a_NA_x000d__x000a_ 2 12 2 2 5" xfId="741"/>
    <cellStyle name="_配网_主网_固定资产交付使用情况表" xfId="742"/>
    <cellStyle name="0,0_x000d__x000a_NA_x000d__x000a_ 3 2 11 3" xfId="743"/>
    <cellStyle name="差_2、土地面积、人口、粮食产量基本情况_桂林市2012年全程跟踪推进（第一批）重大项目建议表(2012.1.6) 2" xfId="744"/>
    <cellStyle name="_应退材料" xfId="745"/>
    <cellStyle name="0,0_x000d__x000a_NA_x000d__x000a_ 12 2 2" xfId="746"/>
    <cellStyle name="0,0_x000d__x000a_NA_x000d__x000a_ 2 12 7 3" xfId="747"/>
    <cellStyle name="_配网_主网_配网_主网 2 2" xfId="748"/>
    <cellStyle name="_配网附表" xfId="749"/>
    <cellStyle name="差_2007年可用财力_桂林市2012年全程跟踪推进（第一批）重大项目建议表(2012.1.6) 2" xfId="750"/>
    <cellStyle name="_其他费用分摊表" xfId="751"/>
    <cellStyle name="差_2006年在职人员情况_附件8科技项目 2" xfId="752"/>
    <cellStyle name="0,0_x000d__x000a_NA_x000d__x000a_ 9 2" xfId="753"/>
    <cellStyle name="0,0_x000d__x000a_NA_x000d__x000a_ 2 2 2 16_2012考评项目表" xfId="754"/>
    <cellStyle name="Check Cell" xfId="755"/>
    <cellStyle name="差_奖励补助测算7.25 (version 1) (version 1) 2" xfId="756"/>
    <cellStyle name="60% - 强调文字颜色 4 3 2" xfId="757"/>
    <cellStyle name="0,0_x000d__x000a_NA_x000d__x000a_ 15 2 9" xfId="758"/>
    <cellStyle name="常规 15" xfId="759"/>
    <cellStyle name="常规 20" xfId="760"/>
    <cellStyle name="0,0_x000d__x000a_NA_x000d__x000a_ 3 2 7_Sheet1" xfId="761"/>
    <cellStyle name="_行业分类表—供参考_总_考评项目报表" xfId="762"/>
    <cellStyle name="0,0_x000d__x000a_NA_x000d__x000a_ 3_2012考评项目表" xfId="763"/>
    <cellStyle name="0,0_x000d__x000a_NA_x000d__x000a_ 3 6" xfId="764"/>
    <cellStyle name="0,0_x000d__x000a_NA_x000d__x000a_ 2 12 2 4_2012考评项目表" xfId="765"/>
    <cellStyle name="0,0_x000d__x000a_NA_x000d__x000a_ 12 24" xfId="766"/>
    <cellStyle name="0,0_x000d__x000a_NA_x000d__x000a_ 12 19" xfId="767"/>
    <cellStyle name="0,0_x000d__x000a_NA_x000d__x000a_ 2 2 2 16 2 2" xfId="768"/>
    <cellStyle name="_其他费用及分摊明细表" xfId="769"/>
    <cellStyle name="_企划部填列" xfId="770"/>
    <cellStyle name="_前期工作报表 (12月)" xfId="771"/>
    <cellStyle name="_前期工作报表 (7月)" xfId="772"/>
    <cellStyle name="差_县公司_附件8科技项目" xfId="773"/>
    <cellStyle name="0,0_x000d__x000a_NA_x000d__x000a_ 2 12 10 2" xfId="774"/>
    <cellStyle name="0,0_x000d__x000a_NA_x000d__x000a_ 2 2 6 2" xfId="775"/>
    <cellStyle name="差_2006年在职人员情况 2" xfId="776"/>
    <cellStyle name="_前期工作报表 (7月)_考评项目报表" xfId="777"/>
    <cellStyle name="0,0_x000d__x000a_NA_x000d__x000a_ 3 2 2 2 2 3" xfId="778"/>
    <cellStyle name="0,0_x000d__x000a_NA_x000d__x000a_ 12 2 4" xfId="779"/>
    <cellStyle name="0,0_x000d__x000a_NA_x000d__x000a_ 2 12 16 10" xfId="780"/>
    <cellStyle name="0,0_x000d__x000a_NA_x000d__x000a_ 3 2 2 5_附件8科技项目" xfId="781"/>
    <cellStyle name="_前期工作报表 (7月)_前期工作月报表" xfId="782"/>
    <cellStyle name="差_Book1_广西电网公司2011年110千伏及以上电网基建项目前期工作进度表(桂林局 报公司20110927更新)新_桂林市2012年全程跟踪推进（第一批）重大项目建议表(2012.1.6)" xfId="783"/>
    <cellStyle name="_区重点子项目分配" xfId="784"/>
    <cellStyle name="_区重点子项目分配_考评项目报表" xfId="785"/>
    <cellStyle name="0,0_x000d__x000a_NA_x000d__x000a_ 2 12 11_2012考评项目表" xfId="786"/>
    <cellStyle name="0,0_x000d__x000a_NA_x000d__x000a_ 2 2 6 4 3" xfId="787"/>
    <cellStyle name="_区重点子项目分配_前期工作月报表" xfId="788"/>
    <cellStyle name="差_2、土地面积、人口、粮食产量基本情况_附件8科技项目 2" xfId="789"/>
    <cellStyle name="0,0_x000d__x000a_NA_x000d__x000a_ 3 2 9 2" xfId="790"/>
    <cellStyle name="_全程跟踪推进项目" xfId="791"/>
    <cellStyle name="_三里店变#913线路江东村等2台" xfId="792"/>
    <cellStyle name="0,0_x000d__x000a_NA_x000d__x000a_ 15 5_2012考评项目表" xfId="793"/>
    <cellStyle name="差_2009年一般性转移支付标准工资_奖励补助测算5.24冯铸_附件8科技项目" xfId="794"/>
    <cellStyle name="_上报表" xfId="795"/>
    <cellStyle name="_生产类计划建议表（2012）" xfId="796"/>
    <cellStyle name="Comma [0]" xfId="797"/>
    <cellStyle name="_市附件2" xfId="798"/>
    <cellStyle name="0,0_x000d__x000a_NA_x000d__x000a_ 12 2 2 5" xfId="799"/>
    <cellStyle name="_市附件2_1" xfId="800"/>
    <cellStyle name="0,0_x000d__x000a_NA_x000d__x000a_ 2 12 16 2 2" xfId="801"/>
    <cellStyle name="0,0_x000d__x000a_NA_x000d__x000a_ 3 19 3" xfId="802"/>
    <cellStyle name="差_业务工作量指标_附件8科技项目 2" xfId="803"/>
    <cellStyle name="_行业分类表—供参考_前期工作报表 (7月)_前期工作月报表" xfId="804"/>
    <cellStyle name="_退料" xfId="805"/>
    <cellStyle name="0,0_x000d__x000a_NA_x000d__x000a_ 12 2 7" xfId="806"/>
    <cellStyle name="_县城网" xfId="807"/>
    <cellStyle name="0,0_x000d__x000a_NA_x000d__x000a_ 2 12 11 3" xfId="808"/>
    <cellStyle name="0,0_x000d__x000a_NA_x000d__x000a_ 2 12 7 2" xfId="809"/>
    <cellStyle name="0,0_x000d__x000a_NA_x000d__x000a_ 2 2 7 3" xfId="810"/>
    <cellStyle name="Input Cells" xfId="811"/>
    <cellStyle name="_新建9台公用变及低压台区工程" xfId="812"/>
    <cellStyle name="0,0_x000d__x000a_NA_x000d__x000a_ 27_Sheet1" xfId="813"/>
    <cellStyle name="差_530629_2006年县级财政报表附表_附件8科技项目 2" xfId="814"/>
    <cellStyle name="_新开工" xfId="815"/>
    <cellStyle name="60% - 强调文字颜色 6 2" xfId="816"/>
    <cellStyle name="_新开工_前期工作月报表" xfId="817"/>
    <cellStyle name="0,0_x000d__x000a_NA_x000d__x000a_ 12 3" xfId="818"/>
    <cellStyle name="差_文体广播部门" xfId="819"/>
    <cellStyle name="Good 2" xfId="820"/>
    <cellStyle name="_信息" xfId="821"/>
    <cellStyle name="常规 10 2" xfId="822"/>
    <cellStyle name="_行业分类表—供参考" xfId="823"/>
    <cellStyle name="60% - 强调文字颜色 3 2 57" xfId="824"/>
    <cellStyle name="0,0_x000d__x000a_NA_x000d__x000a_ 3 19 2 2" xfId="825"/>
    <cellStyle name="_行业分类表—供参考_考评项目报表" xfId="826"/>
    <cellStyle name="_行业分类表—供参考_前期工作报表 (7月)_考评项目报表" xfId="827"/>
    <cellStyle name="_行业分类表—供参考_前期工作月报表" xfId="828"/>
    <cellStyle name="20% - 强调文字颜色 1 4 2" xfId="829"/>
    <cellStyle name="0,0_x000d__x000a_NA_x000d__x000a_ 15 5" xfId="830"/>
    <cellStyle name="0,0_x000d__x000a_NA_x000d__x000a_ 2 2 2 2 3" xfId="831"/>
    <cellStyle name="差_下半年禁毒办案经费分配2544.3万元_桂林市2012年全程跟踪推进（第一批）重大项目建议表(2012.1.6)" xfId="832"/>
    <cellStyle name="_行业分类表—供参考_总" xfId="833"/>
    <cellStyle name="差 3 2" xfId="834"/>
    <cellStyle name="_移交需安装机械设备" xfId="835"/>
    <cellStyle name="差_丽江汇总_桂林市2012年全程跟踪推进（第一批）重大项目建议表(2012.1.6)" xfId="836"/>
    <cellStyle name="差_2、土地面积、人口、粮食产量基本情况_桂林市2012年全程跟踪推进（第一批）重大项目建议表(2012.1.6)" xfId="837"/>
    <cellStyle name="_移交资产--不需要安装的机械设备、工器具及家具一览表" xfId="838"/>
    <cellStyle name="0,0_x000d__x000a_NA_x000d__x000a_ 12 2" xfId="839"/>
    <cellStyle name="_增补项目前期完成汇总表" xfId="840"/>
    <cellStyle name="_政府性投资分类 (新分)" xfId="841"/>
    <cellStyle name="0,0_x000d__x000a_NA_x000d__x000a_ 2 2 6 7" xfId="842"/>
    <cellStyle name="_重大项目月报表（2010年）_前期工作报表 (7月)_考评项目报表" xfId="843"/>
    <cellStyle name="差_自治区监控(分县区）_考评项目报表_桂林市2012年全程跟踪推进（第一批）重大项目建议表(2012.1.6)" xfId="844"/>
    <cellStyle name="0,0_x000d__x000a_NA_x000d__x000a_ 2 12 26" xfId="845"/>
    <cellStyle name="Linked Cells" xfId="846"/>
    <cellStyle name="0,0_x000d__x000a_NA_x000d__x000a_ 2 2 16 2" xfId="847"/>
    <cellStyle name="0,0_x000d__x000a_NA_x000d__x000a_ 2 2 21 2" xfId="848"/>
    <cellStyle name="差_市附件1" xfId="849"/>
    <cellStyle name="_重大项目月报表（2010年）_总" xfId="850"/>
    <cellStyle name="_重大项目月报表（2010年）_总_前期工作月报表" xfId="851"/>
    <cellStyle name="差_政府性投资分类 (新分) 2" xfId="852"/>
    <cellStyle name="_重点跟踪项目进展详细信息表(1)" xfId="853"/>
    <cellStyle name="0,0_x000d__x000a_NA_x000d__x000a_ 2 2 16 3" xfId="854"/>
    <cellStyle name="0,0_x000d__x000a_NA_x000d__x000a_ 2 2 21 3" xfId="855"/>
    <cellStyle name="差_市附件2" xfId="856"/>
    <cellStyle name="60% - 强调文字颜色 4 4" xfId="857"/>
    <cellStyle name="差_建行 2" xfId="858"/>
    <cellStyle name="_重点跟踪项目进展详细信息表(1)_考评项目报表" xfId="859"/>
    <cellStyle name="差_2007年人员分部门统计表 2" xfId="860"/>
    <cellStyle name="0,0_x000d__x000a_NA_x000d__x000a_ 3 26" xfId="861"/>
    <cellStyle name="_重点跟踪项目进展详细信息表(1)_前期工作月报表" xfId="862"/>
    <cellStyle name="常规 3 7 2" xfId="863"/>
    <cellStyle name="_重点考评项目报表" xfId="864"/>
    <cellStyle name="0,0_x000d__x000a_NA_x000d__x000a_ 2 15 2 10" xfId="865"/>
    <cellStyle name="_资本性_主电网" xfId="866"/>
    <cellStyle name="60% - 强调文字颜色 3 4" xfId="867"/>
    <cellStyle name="_自治区监控 2" xfId="868"/>
    <cellStyle name="0,0_x000d__x000a_NA_x000d__x000a_ 2 12 2 2 3 3" xfId="869"/>
    <cellStyle name="_自治区监控(分行业）_考评项目报表" xfId="870"/>
    <cellStyle name="0,0_x000d__x000a_NA_x000d__x000a_ 2 28 4" xfId="871"/>
    <cellStyle name="0,0_x000d__x000a_NA_x000d__x000a_ 25_Sheet1" xfId="872"/>
    <cellStyle name="0,0_x000d__x000a_NA_x000d__x000a_ 3 2 16 4" xfId="873"/>
    <cellStyle name="_自治区监控(分行业）_前期工作月报表" xfId="874"/>
    <cellStyle name="_自治区月报表_考评项目报表" xfId="875"/>
    <cellStyle name="0,0_x000d__x000a_NA_x000d__x000a_ 3 20 2" xfId="876"/>
    <cellStyle name="0,0_x000d__x000a_NA_x000d__x000a_ 15 9" xfId="877"/>
    <cellStyle name="0,0_x000d__x000a_NA_x000d__x000a_ 2 2 2 2 7" xfId="878"/>
    <cellStyle name="_自治区月报表_前期工作月报表" xfId="879"/>
    <cellStyle name="0,0_x000a__x000a_NA_x000a__x000a_" xfId="880"/>
    <cellStyle name="0,0_x000d__x000a_NA_x000d__x000a_ 3 2 2 4 2" xfId="881"/>
    <cellStyle name="0,0_x000d__x000a_NA_x000d__x000a_ 10 2 2" xfId="882"/>
    <cellStyle name="0,0_x000d__x000a_NA_x000d__x000a_ 15 2 2 2" xfId="883"/>
    <cellStyle name="PSDate" xfId="884"/>
    <cellStyle name="0,0_x000d__x000a_NA_x000d__x000a_ 3 2 2 5" xfId="885"/>
    <cellStyle name="0,0_x000d__x000a_NA_x000d__x000a_ 10 3" xfId="886"/>
    <cellStyle name="0,0_x000d__x000a_NA_x000d__x000a_ 11 2" xfId="887"/>
    <cellStyle name="差_县级公安机关公用经费标准奖励测算方案（定稿）_附件8科技项目 2" xfId="888"/>
    <cellStyle name="0,0_x000d__x000a_NA_x000d__x000a_ 15 11" xfId="889"/>
    <cellStyle name="New Times Roman" xfId="890"/>
    <cellStyle name="0,0_x000d__x000a_NA_x000d__x000a_ 11_2012考评项目表" xfId="891"/>
    <cellStyle name="Accent4 3" xfId="892"/>
    <cellStyle name="0,0_x000d__x000a_NA_x000d__x000a_ 15 2 2" xfId="893"/>
    <cellStyle name="0,0_x000d__x000a_NA_x000d__x000a_ 12 12" xfId="894"/>
    <cellStyle name="0,0_x000d__x000a_NA_x000d__x000a_ 12 13" xfId="895"/>
    <cellStyle name="差_2009年一般性转移支付标准工资_奖励补助测算5.23新_附件8科技项目 2" xfId="896"/>
    <cellStyle name="0,0_x000d__x000a_NA_x000d__x000a_ 2 12_2012考评项目表" xfId="897"/>
    <cellStyle name="0,0_x000d__x000a_NA_x000d__x000a_ 18 2" xfId="898"/>
    <cellStyle name="0,0_x000d__x000a_NA_x000d__x000a_ 23 2" xfId="899"/>
    <cellStyle name="0,0_x000d__x000a_NA_x000d__x000a_ 15 2 3" xfId="900"/>
    <cellStyle name="差_汇总_桂林市2012年全程跟踪推进（第一批）重大项目建议表(2012.1.6) 2" xfId="901"/>
    <cellStyle name="差_第一部分：综合全" xfId="902"/>
    <cellStyle name="标题 4 4 2" xfId="903"/>
    <cellStyle name="0,0_x000d__x000a_NA_x000d__x000a_ 12 16 11" xfId="904"/>
    <cellStyle name="0,0_x000d__x000a_NA_x000d__x000a_ 3 23" xfId="905"/>
    <cellStyle name="0,0_x000d__x000a_NA_x000d__x000a_ 3 18" xfId="906"/>
    <cellStyle name="差_第一部分：综合全_桂林市2012年全程跟踪推进（第一批）重大项目建议表(2012.1.6)" xfId="907"/>
    <cellStyle name="0,0_x000d__x000a_NA_x000d__x000a_ 2 12 5_2012考评项目表" xfId="908"/>
    <cellStyle name="0,0_x000d__x000a_NA_x000d__x000a_ 3 2 2 2 7" xfId="909"/>
    <cellStyle name="0,0_x000d__x000a_NA_x000d__x000a_ 12 16 2" xfId="910"/>
    <cellStyle name="0,0_x000d__x000a_NA_x000d__x000a_ 12 16 6" xfId="911"/>
    <cellStyle name="差_财政支出对上级的依赖程度_附件8科技项目" xfId="912"/>
    <cellStyle name="0,0_x000d__x000a_NA_x000d__x000a_ 12 16 7" xfId="913"/>
    <cellStyle name="0,0_x000d__x000a_NA_x000d__x000a_ 12 16 9" xfId="914"/>
    <cellStyle name="0,0_x000d__x000a_NA_x000d__x000a_ 15 2 7" xfId="915"/>
    <cellStyle name="常规 13" xfId="916"/>
    <cellStyle name="0,0_x000d__x000a_NA_x000d__x000a_ 12 22" xfId="917"/>
    <cellStyle name="0,0_x000d__x000a_NA_x000d__x000a_ 12 17" xfId="918"/>
    <cellStyle name="0,0_x000d__x000a_NA_x000d__x000a_ 2 30 2" xfId="919"/>
    <cellStyle name="0,0_x000d__x000a_NA_x000d__x000a_ 3 2 13 2" xfId="920"/>
    <cellStyle name="差_营销技改_附件8科技项目" xfId="921"/>
    <cellStyle name="0,0_x000d__x000a_NA_x000d__x000a_ 15 3" xfId="922"/>
    <cellStyle name="0,0_x000d__x000a_NA_x000d__x000a_ 20 3" xfId="923"/>
    <cellStyle name="0,0_x000d__x000a_NA_x000d__x000a_ 12 17 2" xfId="924"/>
    <cellStyle name="差_营销技改_附件8科技项目 2" xfId="925"/>
    <cellStyle name="0,0_x000d__x000a_NA_x000d__x000a_ 15 4" xfId="926"/>
    <cellStyle name="0,0_x000d__x000a_NA_x000d__x000a_ 2 2 2 2 2" xfId="927"/>
    <cellStyle name="差_00省级(定稿)" xfId="928"/>
    <cellStyle name="0,0_x000d__x000a_NA_x000d__x000a_ 12 17 3" xfId="929"/>
    <cellStyle name="标题1 2" xfId="930"/>
    <cellStyle name="0,0_x000d__x000a_NA_x000d__x000a_ 15 2 2 3" xfId="931"/>
    <cellStyle name="差_~4190974_附件8科技项目" xfId="932"/>
    <cellStyle name="0,0_x000d__x000a_NA_x000d__x000a_ 3 2 2 6" xfId="933"/>
    <cellStyle name="0,0_x000d__x000a_NA_x000d__x000a_ 12 17_2012考评项目表" xfId="934"/>
    <cellStyle name="差_附件4-1 10(20)千伏及以下项目_附件8科技项目 2" xfId="935"/>
    <cellStyle name="0,0_x000d__x000a_NA_x000d__x000a_ 2 15 2 2_2012考评项目表" xfId="936"/>
    <cellStyle name="Red" xfId="937"/>
    <cellStyle name="0,0_x000d__x000a_NA_x000d__x000a_ 16 3" xfId="938"/>
    <cellStyle name="0,0_x000d__x000a_NA_x000d__x000a_ 21 3" xfId="939"/>
    <cellStyle name="0,0_x000d__x000a_NA_x000d__x000a_ 12 18 2" xfId="940"/>
    <cellStyle name="0,0_x000d__x000a_NA_x000d__x000a_ 3 5 2" xfId="941"/>
    <cellStyle name="0,0_x000d__x000a_NA_x000d__x000a_ 2 2 2 13" xfId="942"/>
    <cellStyle name="0,0_x000d__x000a_NA_x000d__x000a_ 12 18 3" xfId="943"/>
    <cellStyle name="差_汇总-县级财政报表附表_桂林市2012年全程跟踪推进（第一批）重大项目建议表(2012.1.6)" xfId="944"/>
    <cellStyle name="0,0_x000d__x000a_NA_x000d__x000a_ 3 5 3" xfId="945"/>
    <cellStyle name="0,0_x000d__x000a_NA_x000d__x000a_ 2 2 2 14" xfId="946"/>
    <cellStyle name="差_530623_2006年县级财政报表附表_桂林市2012年全程跟踪推进（第一批）重大项目建议表(2012.1.6)" xfId="947"/>
    <cellStyle name="0,0_x000d__x000a_NA_x000d__x000a_ 6" xfId="948"/>
    <cellStyle name="0,0_x000d__x000a_NA_x000d__x000a_ 2 12 2 7" xfId="949"/>
    <cellStyle name="0,0_x000d__x000a_NA_x000d__x000a_ 12 18_2012考评项目表" xfId="950"/>
    <cellStyle name="0,0_x000d__x000a_NA_x000d__x000a_ 2 2 2 2 2 4" xfId="951"/>
    <cellStyle name="0,0_x000d__x000a_NA_x000d__x000a_ 2 2 2 8" xfId="952"/>
    <cellStyle name="0,0_x000d__x000a_NA_x000d__x000a_ 12 2 11" xfId="953"/>
    <cellStyle name="0,0_x000d__x000a_NA_x000d__x000a_ 12 2 12" xfId="954"/>
    <cellStyle name="标题 3 3" xfId="955"/>
    <cellStyle name="0,0_x000d__x000a_NA_x000d__x000a_ 2 2 11_2012考评项目表" xfId="956"/>
    <cellStyle name="0,0_x000d__x000a_NA_x000d__x000a_ 15 5 2" xfId="957"/>
    <cellStyle name="0,0_x000d__x000a_NA_x000d__x000a_ 2 2 10" xfId="958"/>
    <cellStyle name="差_下半年禁毒办案经费分配2544.3万元_桂林市2012年全程跟踪推进（第一批）重大项目建议表(2012.1.6) 2" xfId="959"/>
    <cellStyle name="0,0_x000d__x000a_NA_x000d__x000a_ 12 2 13" xfId="960"/>
    <cellStyle name="0,0_x000d__x000a_NA_x000d__x000a_ 12 2 2 10" xfId="961"/>
    <cellStyle name="0,0_x000d__x000a_NA_x000d__x000a_ 12 2 2 11" xfId="962"/>
    <cellStyle name="0,0_x000d__x000a_NA_x000d__x000a_ 12 2 2 2" xfId="963"/>
    <cellStyle name="0,0_x000d__x000a_NA_x000d__x000a_ 3 2 14 3" xfId="964"/>
    <cellStyle name="0,0_x000d__x000a_NA_x000d__x000a_ 12 2 2 2 2" xfId="965"/>
    <cellStyle name="0,0_x000d__x000a_NA_x000d__x000a_ 12 2 2 3" xfId="966"/>
    <cellStyle name="0,0_x000d__x000a_NA_x000d__x000a_ 12 2 2 6" xfId="967"/>
    <cellStyle name="0,0_x000d__x000a_NA_x000d__x000a_ 2 12 16 2 3" xfId="968"/>
    <cellStyle name="0,0_x000d__x000a_NA_x000d__x000a_ 3 19 4" xfId="969"/>
    <cellStyle name="0,0_x000d__x000a_NA_x000d__x000a_ 12 2 2 8" xfId="970"/>
    <cellStyle name="0,0_x000d__x000a_NA_x000d__x000a_ 3 19 6" xfId="971"/>
    <cellStyle name="0,0_x000d__x000a_NA_x000d__x000a_ 12 2 2 9" xfId="972"/>
    <cellStyle name="0,0_x000d__x000a_NA_x000d__x000a_ 3 19 7" xfId="973"/>
    <cellStyle name="差_财政支出对上级的依赖程度" xfId="974"/>
    <cellStyle name="0,0_x000d__x000a_NA_x000d__x000a_ 12 2 3" xfId="975"/>
    <cellStyle name="0,0_x000d__x000a_NA_x000d__x000a_ 12 2 5 2" xfId="976"/>
    <cellStyle name="0,0_x000d__x000a_NA_x000d__x000a_ 2 29 3" xfId="977"/>
    <cellStyle name="0,0_x000d__x000a_NA_x000d__x000a_ 12 2 5 3" xfId="978"/>
    <cellStyle name="0,0_x000d__x000a_NA_x000d__x000a_ 12 2 6" xfId="979"/>
    <cellStyle name="差_2009年一般性转移支付标准工资_不用软件计算9.1不考虑经费管理评价xl_附件8科技项目 2" xfId="980"/>
    <cellStyle name="0,0_x000d__x000a_NA_x000d__x000a_ 12 2 8" xfId="981"/>
    <cellStyle name="差_自治区监控(分县区） 2" xfId="982"/>
    <cellStyle name="60% - 强调文字颜色 1 3 2" xfId="983"/>
    <cellStyle name="0,0_x000d__x000a_NA_x000d__x000a_ 12 2 9" xfId="984"/>
    <cellStyle name="差_第一部分：综合全 2" xfId="985"/>
    <cellStyle name="0,0_x000d__x000a_NA_x000d__x000a_ 12 25" xfId="986"/>
    <cellStyle name="0,0_x000d__x000a_NA_x000d__x000a_ 2 2 2 16 2 3" xfId="987"/>
    <cellStyle name="0,0_x000d__x000a_NA_x000d__x000a_ 12 4" xfId="988"/>
    <cellStyle name="常规 91 2" xfId="989"/>
    <cellStyle name="差_地方配套按人均增幅控制8.30一般预算平均增幅、人均可用财力平均增幅两次控制、社会治安系数调整、案件数调整xl_桂林市2012年全程跟踪推进（第一批）重大项目建议表(2012.1.6) 2" xfId="990"/>
    <cellStyle name="0,0_x000d__x000a_NA_x000d__x000a_ 12 5" xfId="991"/>
    <cellStyle name="常规 91 3" xfId="992"/>
    <cellStyle name="0,0_x000d__x000a_NA_x000d__x000a_ 2 2 19 2" xfId="993"/>
    <cellStyle name="差_~5676413_附件8科技项目 2" xfId="994"/>
    <cellStyle name="0,0_x000d__x000a_NA_x000d__x000a_ 12 6" xfId="995"/>
    <cellStyle name="0,0_x000d__x000a_NA_x000d__x000a_ 2 14 2" xfId="996"/>
    <cellStyle name="0,0_x000d__x000a_NA_x000d__x000a_ 2 2 19 3" xfId="997"/>
    <cellStyle name="差_0502通海县_附件8科技项目 2" xfId="998"/>
    <cellStyle name="0,0_x000d__x000a_NA_x000d__x000a_ 12 7" xfId="999"/>
    <cellStyle name="差_检验表 2" xfId="1000"/>
    <cellStyle name="0,0_x000d__x000a_NA_x000d__x000a_ 2 14 3" xfId="1001"/>
    <cellStyle name="0,0_x000d__x000a_NA_x000d__x000a_ 2 2 19 4" xfId="1002"/>
    <cellStyle name="Accent1" xfId="1003"/>
    <cellStyle name="差_技改明细_附件8科技项目 2" xfId="1004"/>
    <cellStyle name="0,0_x000d__x000a_NA_x000d__x000a_ 12 9" xfId="1005"/>
    <cellStyle name="差_2007年检察院案件数" xfId="1006"/>
    <cellStyle name="Accent3" xfId="1007"/>
    <cellStyle name="0,0_x000d__x000a_NA_x000d__x000a_ 2 2 19 6" xfId="1008"/>
    <cellStyle name="差_技改拨款_桂林市2012年全程跟踪推进（第一批）重大项目建议表(2012.1.6) 2" xfId="1009"/>
    <cellStyle name="0,0_x000d__x000a_NA_x000d__x000a_ 14" xfId="1010"/>
    <cellStyle name="差_工程（生技）-两费项目" xfId="1011"/>
    <cellStyle name="comma-d" xfId="1012"/>
    <cellStyle name="Border 2" xfId="1013"/>
    <cellStyle name="0,0_x000d__x000a_NA_x000d__x000a_ 15 10" xfId="1014"/>
    <cellStyle name="0,0_x000d__x000a_NA_x000d__x000a_ 15 12" xfId="1015"/>
    <cellStyle name="差_530629_2006年县级财政报表附表_附件8科技项目" xfId="1016"/>
    <cellStyle name="0,0_x000d__x000a_NA_x000d__x000a_ 15 2 10" xfId="1017"/>
    <cellStyle name="0,0_x000d__x000a_NA_x000d__x000a_ 15 2 8 4" xfId="1018"/>
    <cellStyle name="0,0_x000d__x000a_NA_x000d__x000a_ 2 12 2 2 3" xfId="1019"/>
    <cellStyle name="差_汇总_桂林市2012年全程跟踪推进（第一批）重大项目建议表(2012.1.6)" xfId="1020"/>
    <cellStyle name="标题 4 4" xfId="1021"/>
    <cellStyle name="0,0_x000d__x000a_NA_x000d__x000a_ 15 2_2012考评项目表" xfId="1022"/>
    <cellStyle name="0,0_x000d__x000a_NA_x000d__x000a_ 15 3_2012考评项目表" xfId="1023"/>
    <cellStyle name="0,0_x000d__x000a_NA_x000d__x000a_ 2 12 2 5" xfId="1024"/>
    <cellStyle name="0,0_x000d__x000a_NA_x000d__x000a_ 4" xfId="1025"/>
    <cellStyle name="0,0_x000d__x000a_NA_x000d__x000a_ 2 2 2 6" xfId="1026"/>
    <cellStyle name="0,0_x000d__x000a_NA_x000d__x000a_ 2 2 2 2 2 2" xfId="1027"/>
    <cellStyle name="0,0_x000d__x000a_NA_x000d__x000a_ 15 4 2" xfId="1028"/>
    <cellStyle name="差_2006年在职人员情况_桂林市2012年全程跟踪推进（第一批）重大项目建议表(2012.1.6)" xfId="1029"/>
    <cellStyle name="0,0_x000d__x000a_NA_x000d__x000a_ 2 2 2 7" xfId="1030"/>
    <cellStyle name="0,0_x000d__x000a_NA_x000d__x000a_ 2 2 2 2 2 3" xfId="1031"/>
    <cellStyle name="0,0_x000d__x000a_NA_x000d__x000a_ 15 4 3" xfId="1032"/>
    <cellStyle name="0,0_x000d__x000a_NA_x000d__x000a_ 2 12 2 6" xfId="1033"/>
    <cellStyle name="0,0_x000d__x000a_NA_x000d__x000a_ 5" xfId="1034"/>
    <cellStyle name="0,0_x000d__x000a_NA_x000d__x000a_ 2 2 6 2 2 2" xfId="1035"/>
    <cellStyle name="0,0_x000d__x000a_NA_x000d__x000a_ 15 4_2012考评项目表" xfId="1036"/>
    <cellStyle name="20% - Accent1 2" xfId="1037"/>
    <cellStyle name="20% - 强调文字颜色 1 3" xfId="1038"/>
    <cellStyle name="Accent1 - 20% 2" xfId="1039"/>
    <cellStyle name="0,0_x000d__x000a_NA_x000d__x000a_ 2 2 26" xfId="1040"/>
    <cellStyle name="0,0_x000d__x000a_NA_x000d__x000a_ 3 2 10 3" xfId="1041"/>
    <cellStyle name="Accent6 - 20% 2" xfId="1042"/>
    <cellStyle name="0,0_x000d__x000a_NA_x000d__x000a_ 2 2 2 2 5" xfId="1043"/>
    <cellStyle name="0,0_x000d__x000a_NA_x000d__x000a_ 15 7" xfId="1044"/>
    <cellStyle name="0,0_x000d__x000a_NA_x000d__x000a_ 2 2 2 2 6" xfId="1045"/>
    <cellStyle name="0,0_x000d__x000a_NA_x000d__x000a_ 15 8" xfId="1046"/>
    <cellStyle name="0,0_x000d__x000a_NA_x000d__x000a_ 21" xfId="1047"/>
    <cellStyle name="0,0_x000d__x000a_NA_x000d__x000a_ 16" xfId="1048"/>
    <cellStyle name="差_银行账户情况表_2010年12月_附件8科技项目" xfId="1049"/>
    <cellStyle name="差_0605石屏县_附件8科技项目 2" xfId="1050"/>
    <cellStyle name="0,0_x000d__x000a_NA_x000d__x000a_ 21 2" xfId="1051"/>
    <cellStyle name="0,0_x000d__x000a_NA_x000d__x000a_ 16 2" xfId="1052"/>
    <cellStyle name="0,0_x000d__x000a_NA_x000d__x000a_ 22" xfId="1053"/>
    <cellStyle name="0,0_x000d__x000a_NA_x000d__x000a_ 17" xfId="1054"/>
    <cellStyle name="0,0_x000d__x000a_NA_x000d__x000a_ 22 3" xfId="1055"/>
    <cellStyle name="0,0_x000d__x000a_NA_x000d__x000a_ 17 3" xfId="1056"/>
    <cellStyle name="0,0_x000d__x000a_NA_x000d__x000a_ 23" xfId="1057"/>
    <cellStyle name="0,0_x000d__x000a_NA_x000d__x000a_ 18" xfId="1058"/>
    <cellStyle name="常规_2013考评项目表_附表1_4" xfId="1059"/>
    <cellStyle name="差_2009年一般性转移支付标准工资_奖励补助测算5.23新_附件8科技项目" xfId="1060"/>
    <cellStyle name="0,0_x000d__x000a_NA_x000d__x000a_ 24" xfId="1061"/>
    <cellStyle name="0,0_x000d__x000a_NA_x000d__x000a_ 19" xfId="1062"/>
    <cellStyle name="Accent1 - 60%" xfId="1063"/>
    <cellStyle name="0,0_x000d__x000a_NA_x000d__x000a_ 24 3" xfId="1064"/>
    <cellStyle name="0,0_x000d__x000a_NA_x000d__x000a_ 19 3" xfId="1065"/>
    <cellStyle name="0,0_x000d__x000a_NA_x000d__x000a_ 2 12 3" xfId="1066"/>
    <cellStyle name="0,0_x000d__x000a_NA_x000d__x000a_ 19_2012考评项目表" xfId="1067"/>
    <cellStyle name="0,0_x000d__x000a_NA_x000d__x000a_ 3 2 2 9" xfId="1068"/>
    <cellStyle name="Explanatory Text" xfId="1069"/>
    <cellStyle name="0,0_x000d__x000a_NA_x000d__x000a_ 2 10" xfId="1070"/>
    <cellStyle name="gcd_2012考评项目表" xfId="1071"/>
    <cellStyle name="0,0_x000d__x000a_NA_x000d__x000a_ 2 12 5 3" xfId="1072"/>
    <cellStyle name="差_重大项目报表_市附件2" xfId="1073"/>
    <cellStyle name="0,0_x000d__x000a_NA_x000d__x000a_ 2 12" xfId="1074"/>
    <cellStyle name="0,0_x000d__x000a_NA_x000d__x000a_ 2 12 12_2012考评项目表" xfId="1075"/>
    <cellStyle name="0,0_x000d__x000a_NA_x000d__x000a_ 2 2 9 3" xfId="1076"/>
    <cellStyle name="0,0_x000d__x000a_NA_x000d__x000a_ 2 12 9 2" xfId="1077"/>
    <cellStyle name="0,0_x000d__x000a_NA_x000d__x000a_ 2 12 13 3" xfId="1078"/>
    <cellStyle name="差_资本性_桂林市2012年全程跟踪推进（第一批）重大项目建议表(2012.1.6) 2" xfId="1079"/>
    <cellStyle name="0,0_x000d__x000a_NA_x000d__x000a_ 3 11" xfId="1080"/>
    <cellStyle name="差_M01-2(州市补助收入) 2" xfId="1081"/>
    <cellStyle name="0,0_x000d__x000a_NA_x000d__x000a_ 2 12 14 3" xfId="1082"/>
    <cellStyle name="0,0_x000d__x000a_NA_x000d__x000a_ 2 12 14_2012考评项目表" xfId="1083"/>
    <cellStyle name="0,0_x000d__x000a_NA_x000d__x000a_ 2 12 20" xfId="1084"/>
    <cellStyle name="0,0_x000d__x000a_NA_x000d__x000a_ 2 12 15" xfId="1085"/>
    <cellStyle name="差_2006年分析表_附件8科技项目" xfId="1086"/>
    <cellStyle name="0,0_x000d__x000a_NA_x000d__x000a_ 2 12 15 2" xfId="1087"/>
    <cellStyle name="差_2006年分析表_附件8科技项目 2" xfId="1088"/>
    <cellStyle name="差_2008年新增农网完善工程上林县配变增容工程概算表 - 施工用" xfId="1089"/>
    <cellStyle name="0,0_x000d__x000a_NA_x000d__x000a_ 2 12 15 3" xfId="1090"/>
    <cellStyle name="0,0_x000d__x000a_NA_x000d__x000a_ 2 12 15_2012考评项目表" xfId="1091"/>
    <cellStyle name="0,0_x000d__x000a_NA_x000d__x000a_ 2 12 21" xfId="1092"/>
    <cellStyle name="0,0_x000d__x000a_NA_x000d__x000a_ 2 12 16" xfId="1093"/>
    <cellStyle name="差_业务工作量指标_附件8科技项目" xfId="1094"/>
    <cellStyle name="0,0_x000d__x000a_NA_x000d__x000a_ 2 12 16 2" xfId="1095"/>
    <cellStyle name="0,0_x000d__x000a_NA_x000d__x000a_ 2 12 16 2_2012考评项目表" xfId="1096"/>
    <cellStyle name="差_5334_2006年迪庆县级财政报表附表_桂林市2012年全程跟踪推进（第一批）重大项目建议表(2012.1.6) 2" xfId="1097"/>
    <cellStyle name="0,0_x000d__x000a_NA_x000d__x000a_ 2 12 16 3" xfId="1098"/>
    <cellStyle name="差_义务教育阶段教职工人数（教育厅提供最终）_桂林市2012年全程跟踪推进（第一批）重大项目建议表(2012.1.6)" xfId="1099"/>
    <cellStyle name="0,0_x000d__x000a_NA_x000d__x000a_ 2 2 7_Sheet1" xfId="1100"/>
    <cellStyle name="Accent1 2" xfId="1101"/>
    <cellStyle name="差_2008年新增农网完善工程上林县更换高耗能配变工程概算表 - 施工用" xfId="1102"/>
    <cellStyle name="0,0_x000d__x000a_NA_x000d__x000a_ 2 12 16 4" xfId="1103"/>
    <cellStyle name="0,0_x000d__x000a_NA_x000d__x000a_ 2 12 16 5" xfId="1104"/>
    <cellStyle name="差_Book1_1_广西电网公司2011年110千伏及以上电网基建项目前期工作进度表(桂林局 报公司20110927更新)新_附件8科技项目" xfId="1105"/>
    <cellStyle name="0,0_x000d__x000a_NA_x000d__x000a_ 2 12 16 6" xfId="1106"/>
    <cellStyle name="0,0_x000d__x000a_NA_x000d__x000a_ 2 12 16 8" xfId="1107"/>
    <cellStyle name="0,0_x000d__x000a_NA_x000d__x000a_ 2 12 16 9" xfId="1108"/>
    <cellStyle name="0,0_x000d__x000a_NA_x000d__x000a_ 2 12 22" xfId="1109"/>
    <cellStyle name="0,0_x000d__x000a_NA_x000d__x000a_ 2 12 17" xfId="1110"/>
    <cellStyle name="0,0_x000d__x000a_NA_x000d__x000a_ 2 12 23" xfId="1111"/>
    <cellStyle name="0,0_x000d__x000a_NA_x000d__x000a_ 2 12 18" xfId="1112"/>
    <cellStyle name="0,0_x000d__x000a_NA_x000d__x000a_ 2 12 18 3" xfId="1113"/>
    <cellStyle name="差_03昭通_附件8科技项目" xfId="1114"/>
    <cellStyle name="0,0_x000d__x000a_NA_x000d__x000a_ 2 12 24" xfId="1115"/>
    <cellStyle name="0,0_x000d__x000a_NA_x000d__x000a_ 2 12 19" xfId="1116"/>
    <cellStyle name="差_M03_附件8科技项目 2" xfId="1117"/>
    <cellStyle name="常规_2013考评项目表_Sheet1" xfId="1118"/>
    <cellStyle name="差_重大项目报表_市附件2 2" xfId="1119"/>
    <cellStyle name="0,0_x000d__x000a_NA_x000d__x000a_ 2 2 17 3" xfId="1120"/>
    <cellStyle name="0,0_x000d__x000a_NA_x000d__x000a_ 2 12 2" xfId="1121"/>
    <cellStyle name="0,0_x000d__x000a_NA_x000d__x000a_ 2 12 2 10" xfId="1122"/>
    <cellStyle name="0,0_x000d__x000a_NA_x000d__x000a_ 2 2 2 20" xfId="1123"/>
    <cellStyle name="0,0_x000d__x000a_NA_x000d__x000a_ 2 2 2 15" xfId="1124"/>
    <cellStyle name="差_财政供养人员_附件8科技项目 2" xfId="1125"/>
    <cellStyle name="0,0_x000d__x000a_NA_x000d__x000a_ 2 12 2 11" xfId="1126"/>
    <cellStyle name="0,0_x000d__x000a_NA_x000d__x000a_ 2 2 2 21" xfId="1127"/>
    <cellStyle name="0,0_x000d__x000a_NA_x000d__x000a_ 2 2 2 16" xfId="1128"/>
    <cellStyle name="40% - 强调文字颜色 5 2" xfId="1129"/>
    <cellStyle name="0,0_x000d__x000a_NA_x000d__x000a_ 2 12 2 12" xfId="1130"/>
    <cellStyle name="0,0_x000d__x000a_NA_x000d__x000a_ 2 2 2 22" xfId="1131"/>
    <cellStyle name="0,0_x000d__x000a_NA_x000d__x000a_ 2 2 2 17" xfId="1132"/>
    <cellStyle name="40% - 强调文字颜色 5 3" xfId="1133"/>
    <cellStyle name="0,0_x000d__x000a_NA_x000d__x000a_ 2 2 2 23" xfId="1134"/>
    <cellStyle name="0,0_x000d__x000a_NA_x000d__x000a_ 2 2 2 18" xfId="1135"/>
    <cellStyle name="40% - 强调文字颜色 5 4" xfId="1136"/>
    <cellStyle name="0,0_x000d__x000a_NA_x000d__x000a_ 2 12 2 13" xfId="1137"/>
    <cellStyle name="差_2007年可用财力 2" xfId="1138"/>
    <cellStyle name="0,0_x000d__x000a_NA_x000d__x000a_ 2 2 2 3" xfId="1139"/>
    <cellStyle name="0,0_x000d__x000a_NA_x000d__x000a_ 2 12 2 2" xfId="1140"/>
    <cellStyle name="0,0_x000d__x000a_NA_x000d__x000a_ 2 12 2 2 10" xfId="1141"/>
    <cellStyle name="差_高中教师人数（教育厅1.6日提供）" xfId="1142"/>
    <cellStyle name="0,0_x000d__x000a_NA_x000d__x000a_ 2 12 2 2 11" xfId="1143"/>
    <cellStyle name="差_~4190974_附件8科技项目 2" xfId="1144"/>
    <cellStyle name="0,0_x000d__x000a_NA_x000d__x000a_ 2 12 2 2 2" xfId="1145"/>
    <cellStyle name="0,0_x000d__x000a_NA_x000d__x000a_ 2 12 2 2 2 3" xfId="1146"/>
    <cellStyle name="60% - 强调文字颜色 2 4" xfId="1147"/>
    <cellStyle name="0,0_x000d__x000a_NA_x000d__x000a_ 3 2 11 2" xfId="1148"/>
    <cellStyle name="0,0_x000d__x000a_NA_x000d__x000a_ 2 12 2 2 4" xfId="1149"/>
    <cellStyle name="0,0_x000d__x000a_NA_x000d__x000a_ 2 12 2 2 7" xfId="1150"/>
    <cellStyle name="0,0_x000d__x000a_NA_x000d__x000a_ 3 21 2" xfId="1151"/>
    <cellStyle name="0,0_x000d__x000a_NA_x000d__x000a_ 2 12 2 2 8" xfId="1152"/>
    <cellStyle name="0,0_x000d__x000a_NA_x000d__x000a_ 3 21 3" xfId="1153"/>
    <cellStyle name="0,0_x000d__x000a_NA_x000d__x000a_ 2 2" xfId="1154"/>
    <cellStyle name="0,0_x000d__x000a_NA_x000d__x000a_ 2 12 2 3 2" xfId="1155"/>
    <cellStyle name="0,0_x000d__x000a_NA_x000d__x000a_ 2_2012考评项目表" xfId="1156"/>
    <cellStyle name="0,0_x000d__x000a_NA_x000d__x000a_ 2 12 2 3_2012考评项目表" xfId="1157"/>
    <cellStyle name="差_财政支出对上级的依赖程度_桂林市2012年全程跟踪推进（第一批）重大项目建议表(2012.1.6)" xfId="1158"/>
    <cellStyle name="0,0_x000d__x000a_NA_x000d__x000a_ 2 2 2 5" xfId="1159"/>
    <cellStyle name="0,0_x000d__x000a_NA_x000d__x000a_ 3" xfId="1160"/>
    <cellStyle name="0,0_x000d__x000a_NA_x000d__x000a_ 2 12 2 4" xfId="1161"/>
    <cellStyle name="0,0_x000d__x000a_NA_x000d__x000a_ 2 12 2 5 2" xfId="1162"/>
    <cellStyle name="0,0_x000d__x000a_NA_x000d__x000a_ 4 2" xfId="1163"/>
    <cellStyle name="0,0_x000d__x000a_NA_x000d__x000a_ 2 2 2 2 2 2 2" xfId="1164"/>
    <cellStyle name="差_2006年在职人员情况_桂林市2012年全程跟踪推进（第一批）重大项目建议表(2012.1.6) 2" xfId="1165"/>
    <cellStyle name="0,0_x000d__x000a_NA_x000d__x000a_ 2 2 2 2 2 2 3" xfId="1166"/>
    <cellStyle name="差_政府性投资分类 (新分)" xfId="1167"/>
    <cellStyle name="0,0_x000d__x000a_NA_x000d__x000a_ 2 12 2 5 3" xfId="1168"/>
    <cellStyle name="0,0_x000d__x000a_NA_x000d__x000a_ 4 3" xfId="1169"/>
    <cellStyle name="0,0_x000d__x000a_NA_x000d__x000a_ 2 12 2 5_2012考评项目表" xfId="1170"/>
    <cellStyle name="0,0_x000d__x000a_NA_x000d__x000a_ 2 2 2 2 2 2_2012考评项目表" xfId="1171"/>
    <cellStyle name="gcd 3 2" xfId="1172"/>
    <cellStyle name="0,0_x000d__x000a_NA_x000d__x000a_ 2 2 2 9" xfId="1173"/>
    <cellStyle name="0,0_x000d__x000a_NA_x000d__x000a_ 2 2 2 2 2 5" xfId="1174"/>
    <cellStyle name="0,0_x000d__x000a_NA_x000d__x000a_ 2 12 2 8" xfId="1175"/>
    <cellStyle name="0,0_x000d__x000a_NA_x000d__x000a_ 7" xfId="1176"/>
    <cellStyle name="0,0_x000d__x000a_NA_x000d__x000a_ 2 2 2 2 2 6" xfId="1177"/>
    <cellStyle name="0,0_x000d__x000a_NA_x000d__x000a_ 2 12 2 9" xfId="1178"/>
    <cellStyle name="0,0_x000d__x000a_NA_x000d__x000a_ 8" xfId="1179"/>
    <cellStyle name="0,0_x000d__x000a_NA_x000d__x000a_ 2 12 3 3" xfId="1180"/>
    <cellStyle name="0,0_x000d__x000a_NA_x000d__x000a_ 2 12 4" xfId="1181"/>
    <cellStyle name="0,0_x000d__x000a_NA_x000d__x000a_ 2 12 4 2" xfId="1182"/>
    <cellStyle name="0,0_x000d__x000a_NA_x000d__x000a_ 2 12 4 3" xfId="1183"/>
    <cellStyle name="差_2006年分析表 2" xfId="1184"/>
    <cellStyle name="差_奖励补助测算7.23_附件8科技项目 2" xfId="1185"/>
    <cellStyle name="差_2007年_附件8科技项目 2" xfId="1186"/>
    <cellStyle name="0,0_x000d__x000a_NA_x000d__x000a_ 2 12 4_2012考评项目表" xfId="1187"/>
    <cellStyle name="40% - Accent6 2" xfId="1188"/>
    <cellStyle name="0,0_x000d__x000a_NA_x000d__x000a_ 2 12 5" xfId="1189"/>
    <cellStyle name="差_整理（按进度）_桂林市2012年全程跟踪推进（第一批）重大项目建议表(2012.1.6) 2" xfId="1190"/>
    <cellStyle name="0,0_x000d__x000a_NA_x000d__x000a_ 2 12 6" xfId="1191"/>
    <cellStyle name="0,0_x000d__x000a_NA_x000d__x000a_ 2 2 6 4" xfId="1192"/>
    <cellStyle name="0,0_x000d__x000a_NA_x000d__x000a_ 2 12 6 3" xfId="1193"/>
    <cellStyle name="0,0_x000d__x000a_NA_x000d__x000a_ 2 12 6_2012考评项目表" xfId="1194"/>
    <cellStyle name="Accent4 - 20%" xfId="1195"/>
    <cellStyle name="0,0_x000d__x000a_NA_x000d__x000a_ 2 12 7" xfId="1196"/>
    <cellStyle name="0,0_x000d__x000a_NA_x000d__x000a_ 2 12 7_2012考评项目表" xfId="1197"/>
    <cellStyle name="0,0_x000d__x000a_NA_x000d__x000a_ 2 2 12_2012考评项目表" xfId="1198"/>
    <cellStyle name="0,0_x000d__x000a_NA_x000d__x000a_ 2 12 8" xfId="1199"/>
    <cellStyle name="0,0_x000d__x000a_NA_x000d__x000a_ 3 2 19" xfId="1200"/>
    <cellStyle name="0,0_x000d__x000a_NA_x000d__x000a_ 2 36" xfId="1201"/>
    <cellStyle name="0,0_x000d__x000a_NA_x000d__x000a_ 2 12 8_2012考评项目表" xfId="1202"/>
    <cellStyle name="0,0_x000d__x000a_NA_x000d__x000a_ 3 2 24" xfId="1203"/>
    <cellStyle name="20% - 强调文字颜色 3 4" xfId="1204"/>
    <cellStyle name="0,0_x000d__x000a_NA_x000d__x000a_ 2 12 9" xfId="1205"/>
    <cellStyle name="差_M03_桂林市2012年全程跟踪推进（第一批）重大项目建议表(2012.1.6) 2" xfId="1206"/>
    <cellStyle name="0,0_x000d__x000a_NA_x000d__x000a_ 2 12 9 3" xfId="1207"/>
    <cellStyle name="差_资本性_2009配网预算 2" xfId="1208"/>
    <cellStyle name="0,0_x000d__x000a_NA_x000d__x000a_ 2 2 6 2 8" xfId="1209"/>
    <cellStyle name="0,0_x000d__x000a_NA_x000d__x000a_ 2 15 2 2" xfId="1210"/>
    <cellStyle name="0,0_x000d__x000a_NA_x000d__x000a_ 2 12 9_2012考评项目表" xfId="1211"/>
    <cellStyle name="0,0_x000d__x000a_NA_x000d__x000a_ 2 2 2 2 13" xfId="1212"/>
    <cellStyle name="0,0_x000d__x000a_NA_x000d__x000a_ 5_Book1" xfId="1213"/>
    <cellStyle name="0,0_x000d__x000a_NA_x000d__x000a_ 2 13" xfId="1214"/>
    <cellStyle name="0,0_x000d__x000a_NA_x000d__x000a_ 2 2 18 3" xfId="1215"/>
    <cellStyle name="0,0_x000d__x000a_NA_x000d__x000a_ 2 13 2" xfId="1216"/>
    <cellStyle name="0,0_x000d__x000a_NA_x000d__x000a_ 3 2 2 10" xfId="1217"/>
    <cellStyle name="0,0_x000d__x000a_NA_x000d__x000a_ 2 13_2012考评项目表" xfId="1218"/>
    <cellStyle name="0,0_x000d__x000a_NA_x000d__x000a_ 3 14" xfId="1219"/>
    <cellStyle name="Accent3 - 40% 2" xfId="1220"/>
    <cellStyle name="0,0_x000d__x000a_NA_x000d__x000a_ 2 2 2 2 5 2" xfId="1221"/>
    <cellStyle name="差_~5676413_附件8科技项目" xfId="1222"/>
    <cellStyle name="0,0_x000d__x000a_NA_x000d__x000a_ 2 14" xfId="1223"/>
    <cellStyle name="0,0_x000d__x000a_NA_x000d__x000a_ 2 14_2012考评项目表" xfId="1224"/>
    <cellStyle name="差_汇总_附件8科技项目 2" xfId="1225"/>
    <cellStyle name="0,0_x000d__x000a_NA_x000d__x000a_ 2 20" xfId="1226"/>
    <cellStyle name="0,0_x000d__x000a_NA_x000d__x000a_ 2 15" xfId="1227"/>
    <cellStyle name="差_03昭通_桂林市2012年全程跟踪推进（第一批）重大项目建议表(2012.1.6) 2" xfId="1228"/>
    <cellStyle name="差_2008年新增农网完善工程上林县配变增容工程概算表 - 施工用_附件8科技项目 2" xfId="1229"/>
    <cellStyle name="0,0_x000d__x000a_NA_x000d__x000a_ 2 2 2 2 5 3" xfId="1230"/>
    <cellStyle name="0,0_x000d__x000a_NA_x000d__x000a_ 2 15 12" xfId="1231"/>
    <cellStyle name="差_2006年全省财力计算表（中央、决算）_桂林市2012年全程跟踪推进（第一批）重大项目建议表(2012.1.6) 2" xfId="1232"/>
    <cellStyle name="差_2009年一般性转移支付标准工资_奖励补助测算5.22测试" xfId="1233"/>
    <cellStyle name="0,0_x000d__x000a_NA_x000d__x000a_ 2 15 13" xfId="1234"/>
    <cellStyle name="0,0_x000d__x000a_NA_x000d__x000a_ 2 15 2" xfId="1235"/>
    <cellStyle name="0,0_x000d__x000a_NA_x000d__x000a_ 2 15 2 11" xfId="1236"/>
    <cellStyle name="差_530629_2006年县级财政报表附表" xfId="1237"/>
    <cellStyle name="0,0_x000d__x000a_NA_x000d__x000a_ 2 15 2 2 2" xfId="1238"/>
    <cellStyle name="差_5334_2006年迪庆县级财政报表附表_桂林市2012年全程跟踪推进（第一批）重大项目建议表(2012.1.6)" xfId="1239"/>
    <cellStyle name="0,0_x000d__x000a_NA_x000d__x000a_ 2 15 2 2 3" xfId="1240"/>
    <cellStyle name="差_Book1_2_广西电网公司2011年110千伏及以上电网基建项目前期工作进度表(桂林局 报公司20110927更新)新 2" xfId="1241"/>
    <cellStyle name="0,0_x000d__x000a_NA_x000d__x000a_ 2 2 6 2 9" xfId="1242"/>
    <cellStyle name="0,0_x000d__x000a_NA_x000d__x000a_ 2 15 2 3" xfId="1243"/>
    <cellStyle name="0,0_x000d__x000a_NA_x000d__x000a_ 2 2 9_Sheet1" xfId="1244"/>
    <cellStyle name="差_云南省2008年中小学教师人数统计表 2" xfId="1245"/>
    <cellStyle name="0,0_x000d__x000a_NA_x000d__x000a_ 2 15 2 4" xfId="1246"/>
    <cellStyle name="0,0_x000d__x000a_NA_x000d__x000a_ 3 2 2" xfId="1247"/>
    <cellStyle name="0,0_x000d__x000a_NA_x000d__x000a_ 2 15 2 5" xfId="1248"/>
    <cellStyle name="0,0_x000d__x000a_NA_x000d__x000a_ 2 15 2 7" xfId="1249"/>
    <cellStyle name="0,0_x000d__x000a_NA_x000d__x000a_ 3 2 4" xfId="1250"/>
    <cellStyle name="好_重大项目报表_自治区监控(分县区） 2" xfId="1251"/>
    <cellStyle name="0,0_x000d__x000a_NA_x000d__x000a_ 28 2 3" xfId="1252"/>
    <cellStyle name="差_县级公安机关公用经费标准奖励测算方案（定稿）_桂林市2012年全程跟踪推进（第一批）重大项目建议表(2012.1.6) 2" xfId="1253"/>
    <cellStyle name="0,0_x000d__x000a_NA_x000d__x000a_ 2 15 2 9" xfId="1254"/>
    <cellStyle name="0,0_x000d__x000a_NA_x000d__x000a_ 3 2 6" xfId="1255"/>
    <cellStyle name="40% - 强调文字颜色 2 3" xfId="1256"/>
    <cellStyle name="差_广西电网公司2011年110千伏及以上电网基建项目前期工作进度表(桂林局 报公司20110927更新)新 2" xfId="1257"/>
    <cellStyle name="0,0_x000d__x000a_NA_x000d__x000a_ 2 15 3" xfId="1258"/>
    <cellStyle name="0,0_x000d__x000a_NA_x000d__x000a_ 2 15 4" xfId="1259"/>
    <cellStyle name="差_2008云南省分县市中小学教职工统计表（教育厅提供）_桂林市2012年全程跟踪推进（第一批）重大项目建议表(2012.1.6) 2" xfId="1260"/>
    <cellStyle name="0,0_x000d__x000a_NA_x000d__x000a_ 2 15 5" xfId="1261"/>
    <cellStyle name="0,0_x000d__x000a_NA_x000d__x000a_ 2 2 2 10" xfId="1262"/>
    <cellStyle name="0,0_x000d__x000a_NA_x000d__x000a_ 2 15 5 2" xfId="1263"/>
    <cellStyle name="0,0_x000d__x000a_NA_x000d__x000a_ 3 19 10" xfId="1264"/>
    <cellStyle name="0,0_x000d__x000a_NA_x000d__x000a_ 2 15 6" xfId="1265"/>
    <cellStyle name="差_检验表（调整后）" xfId="1266"/>
    <cellStyle name="0,0_x000d__x000a_NA_x000d__x000a_ 3 19 11" xfId="1267"/>
    <cellStyle name="0,0_x000d__x000a_NA_x000d__x000a_ 2 15 7" xfId="1268"/>
    <cellStyle name="0,0_x000d__x000a_NA_x000d__x000a_ 2 15 8" xfId="1269"/>
    <cellStyle name="Accent3 - 20%" xfId="1270"/>
    <cellStyle name="0,0_x000d__x000a_NA_x000d__x000a_ 2 15 9" xfId="1271"/>
    <cellStyle name="0,0_x000d__x000a_NA_x000d__x000a_ 4_Sheet1" xfId="1272"/>
    <cellStyle name="0,0_x000d__x000a_NA_x000d__x000a_ 2 15_2012考评项目表" xfId="1273"/>
    <cellStyle name="0,0_x000d__x000a_NA_x000d__x000a_ 2 21" xfId="1274"/>
    <cellStyle name="0,0_x000d__x000a_NA_x000d__x000a_ 2 16" xfId="1275"/>
    <cellStyle name="0,0_x000d__x000a_NA_x000d__x000a_ 3 2 10" xfId="1276"/>
    <cellStyle name="0,0_x000d__x000a_NA_x000d__x000a_ 2 22" xfId="1277"/>
    <cellStyle name="0,0_x000d__x000a_NA_x000d__x000a_ 2 17" xfId="1278"/>
    <cellStyle name="0,0_x000d__x000a_NA_x000d__x000a_ 3 2 11" xfId="1279"/>
    <cellStyle name="0,0_x000d__x000a_NA_x000d__x000a_ 2 23" xfId="1280"/>
    <cellStyle name="0,0_x000d__x000a_NA_x000d__x000a_ 2 18" xfId="1281"/>
    <cellStyle name="0,0_x000d__x000a_NA_x000d__x000a_ 2 2 10 2" xfId="1282"/>
    <cellStyle name="差_Sheet1_附件8科技项目" xfId="1283"/>
    <cellStyle name="0,0_x000d__x000a_NA_x000d__x000a_ 2 2 11 3" xfId="1284"/>
    <cellStyle name="0,0_x000d__x000a_NA_x000d__x000a_ 2 2 13" xfId="1285"/>
    <cellStyle name="0,0_x000d__x000a_NA_x000d__x000a_ 2 2 2 16 5" xfId="1286"/>
    <cellStyle name="0,0_x000d__x000a_NA_x000d__x000a_ 2 2 13 2" xfId="1287"/>
    <cellStyle name="0,0_x000d__x000a_NA_x000d__x000a_ 2 2 2 16 6" xfId="1288"/>
    <cellStyle name="0,0_x000d__x000a_NA_x000d__x000a_ 2 2 13 3" xfId="1289"/>
    <cellStyle name="Norma,_laroux_4_营业在建 (2)_E21" xfId="1290"/>
    <cellStyle name="0,0_x000d__x000a_NA_x000d__x000a_ 2 2 14" xfId="1291"/>
    <cellStyle name="0,0_x000d__x000a_NA_x000d__x000a_ 2 2 14 3" xfId="1292"/>
    <cellStyle name="0,0_x000d__x000a_NA_x000d__x000a_ 2 2 14_2012考评项目表" xfId="1293"/>
    <cellStyle name="0,0_x000d__x000a_NA_x000d__x000a_ 2 2 20" xfId="1294"/>
    <cellStyle name="0,0_x000d__x000a_NA_x000d__x000a_ 2 2 15" xfId="1295"/>
    <cellStyle name="差_~4190974_桂林市2012年全程跟踪推进（第一批）重大项目建议表(2012.1.6) 2" xfId="1296"/>
    <cellStyle name="0,0_x000d__x000a_NA_x000d__x000a_ 2 2 15 2" xfId="1297"/>
    <cellStyle name="0,0_x000d__x000a_NA_x000d__x000a_ 2 2 15 3" xfId="1298"/>
    <cellStyle name="Explanatory Text 2" xfId="1299"/>
    <cellStyle name="差_重大项目报表_考评项目报表 2" xfId="1300"/>
    <cellStyle name="0,0_x000d__x000a_NA_x000d__x000a_ 2 2 15_2012考评项目表" xfId="1301"/>
    <cellStyle name="t_HVAC Equipment (3)" xfId="1302"/>
    <cellStyle name="0,0_x000d__x000a_NA_x000d__x000a_ 2 2 21" xfId="1303"/>
    <cellStyle name="0,0_x000d__x000a_NA_x000d__x000a_ 2 2 16" xfId="1304"/>
    <cellStyle name="0,0_x000d__x000a_NA_x000d__x000a_ 2 2 6 4_2012考评项目表" xfId="1305"/>
    <cellStyle name="差_2009年一般性转移支付标准工资_奖励补助测算7.25_桂林市2012年全程跟踪推进（第一批）重大项目建议表(2012.1.6)" xfId="1306"/>
    <cellStyle name="差_Sheet1 2" xfId="1307"/>
    <cellStyle name="0,0_x000d__x000a_NA_x000d__x000a_ 2 2 22" xfId="1308"/>
    <cellStyle name="0,0_x000d__x000a_NA_x000d__x000a_ 2 2 17" xfId="1309"/>
    <cellStyle name="0,0_x000d__x000a_NA_x000d__x000a_ 2 2 17 2" xfId="1310"/>
    <cellStyle name="0,0_x000d__x000a_NA_x000d__x000a_ 2 2 17_2012考评项目表" xfId="1311"/>
    <cellStyle name="60% - 强调文字颜色 4 4 2" xfId="1312"/>
    <cellStyle name="0,0_x000d__x000a_NA_x000d__x000a_ 2 2 18 2" xfId="1313"/>
    <cellStyle name="0,0_x000d__x000a_NA_x000d__x000a_ 2 2 18_2012考评项目表" xfId="1314"/>
    <cellStyle name="0,0_x000d__x000a_NA_x000d__x000a_ 2 2 6 2 11" xfId="1315"/>
    <cellStyle name="差_2009年一般性转移支付标准工资_奖励补助测算5.24冯铸_桂林市2012年全程跟踪推进（第一批）重大项目建议表(2012.1.6) 2" xfId="1316"/>
    <cellStyle name="差_地方配套按人均增幅控制8.30一般预算平均增幅、人均可用财力平均增幅两次控制、社会治安系数调整、案件数调整xl_桂林市2012年全程跟踪推进（第一批）重大项目建议表(2012.1.6)" xfId="1317"/>
    <cellStyle name="0,0_x000d__x000a_NA_x000d__x000a_ 2 2 24" xfId="1318"/>
    <cellStyle name="0,0_x000d__x000a_NA_x000d__x000a_ 2 2 19" xfId="1319"/>
    <cellStyle name="0,0_x000d__x000a_NA_x000d__x000a_ 2 2 19 11" xfId="1320"/>
    <cellStyle name="差_2006年基础数据_桂林市2012年全程跟踪推进（第一批）重大项目建议表(2012.1.6)" xfId="1321"/>
    <cellStyle name="0,0_x000d__x000a_NA_x000d__x000a_ 3 12" xfId="1322"/>
    <cellStyle name="0,0_x000d__x000a_NA_x000d__x000a_ 2 2 19 2 2" xfId="1323"/>
    <cellStyle name="差_技改明细_附件8科技项目" xfId="1324"/>
    <cellStyle name="0,0_x000d__x000a_NA_x000d__x000a_ 2 2_2012考评项目表" xfId="1325"/>
    <cellStyle name="0,0_x000d__x000a_NA_x000d__x000a_ 3 13" xfId="1326"/>
    <cellStyle name="0,0_x000d__x000a_NA_x000d__x000a_ 2 2 19 2 3" xfId="1327"/>
    <cellStyle name="0,0_x000d__x000a_NA_x000d__x000a_ 20_Book1" xfId="1328"/>
    <cellStyle name="Accent4" xfId="1329"/>
    <cellStyle name="0,0_x000d__x000a_NA_x000d__x000a_ 2 2 19 7" xfId="1330"/>
    <cellStyle name="差_03昭通_附件8科技项目 2" xfId="1331"/>
    <cellStyle name="0,0_x000d__x000a_NA_x000d__x000a_ 2 2 19 8" xfId="1332"/>
    <cellStyle name="Accent5" xfId="1333"/>
    <cellStyle name="0,0_x000d__x000a_NA_x000d__x000a_ 2 2 19 9" xfId="1334"/>
    <cellStyle name="Accent6" xfId="1335"/>
    <cellStyle name="0,0_x000d__x000a_NA_x000d__x000a_ 2 2 2" xfId="1336"/>
    <cellStyle name="0,0_x000d__x000a_NA_x000d__x000a_ 2 2 2 12" xfId="1337"/>
    <cellStyle name="0,0_x000d__x000a_NA_x000d__x000a_ 2 2 2 16 10" xfId="1338"/>
    <cellStyle name="差_指标四 2" xfId="1339"/>
    <cellStyle name="0,0_x000d__x000a_NA_x000d__x000a_ 2 2 2 16 11" xfId="1340"/>
    <cellStyle name="0,0_x000d__x000a_NA_x000d__x000a_ 2 2 2 16 2" xfId="1341"/>
    <cellStyle name="40% - 强调文字颜色 5 2 2" xfId="1342"/>
    <cellStyle name="0,0_x000d__x000a_NA_x000d__x000a_ 2 2 2 16 3" xfId="1343"/>
    <cellStyle name="差_高中教师人数（教育厅1.6日提供） 2" xfId="1344"/>
    <cellStyle name="0,0_x000d__x000a_NA_x000d__x000a_ 2 2 2 16 7" xfId="1345"/>
    <cellStyle name="20% - 强调文字颜色 4 2 2" xfId="1346"/>
    <cellStyle name="0,0_x000d__x000a_NA_x000d__x000a_ 2 2 2 16 8" xfId="1347"/>
    <cellStyle name="0,0_x000d__x000a_NA_x000d__x000a_ 2 2 2 17 2" xfId="1348"/>
    <cellStyle name="40% - 强调文字颜色 5 3 2" xfId="1349"/>
    <cellStyle name="0,0_x000d__x000a_NA_x000d__x000a_ 2 2 2 17 3" xfId="1350"/>
    <cellStyle name="差_Book1_2_广西电网公司2011年110千伏及以上电网基建项目前期工作进度表(桂林局 报公司20110927更新)新_桂林市2012年全程跟踪推进（第一批）重大项目建议表(2012.1.6)" xfId="1351"/>
    <cellStyle name="0,0_x000d__x000a_NA_x000d__x000a_ 2 2 2 17_2012考评项目表" xfId="1352"/>
    <cellStyle name="标题 1 3 2" xfId="1353"/>
    <cellStyle name="0,0_x000d__x000a_NA_x000d__x000a_ 2 2 2 18 2" xfId="1354"/>
    <cellStyle name="40% - 强调文字颜色 5 4 2" xfId="1355"/>
    <cellStyle name="0,0_x000d__x000a_NA_x000d__x000a_ 2 2 2 24" xfId="1356"/>
    <cellStyle name="0,0_x000d__x000a_NA_x000d__x000a_ 2 2 2 19" xfId="1357"/>
    <cellStyle name="Calculation 2" xfId="1358"/>
    <cellStyle name="0,0_x000d__x000a_NA_x000d__x000a_ 2 2 2 2" xfId="1359"/>
    <cellStyle name="0,0_x000d__x000a_NA_x000d__x000a_ 2 2 6 2 6" xfId="1360"/>
    <cellStyle name="20% - Accent5" xfId="1361"/>
    <cellStyle name="差_Book1_1_广西电网公司2011年110千伏及以上电网基建项目前期工作进度表(桂林局 报公司20110927更新)新_桂林市2012年全程跟踪推进（第一批）重大项目建议表(2012.1.6) 2" xfId="1362"/>
    <cellStyle name="0,0_x000d__x000a_NA_x000d__x000a_ 2 2 2 2 11" xfId="1363"/>
    <cellStyle name="0,0_x000d__x000a_NA_x000d__x000a_ 2 2 6 2 7" xfId="1364"/>
    <cellStyle name="20% - Accent6" xfId="1365"/>
    <cellStyle name="0,0_x000d__x000a_NA_x000d__x000a_ 2 2 2 2 12" xfId="1366"/>
    <cellStyle name="0,0_x000d__x000a_NA_x000d__x000a_ 2 2 2 2 2 10" xfId="1367"/>
    <cellStyle name="0,0_x000d__x000a_NA_x000d__x000a_ 25" xfId="1368"/>
    <cellStyle name="0,0_x000d__x000a_NA_x000d__x000a_ 30" xfId="1369"/>
    <cellStyle name="0,0_x000d__x000a_NA_x000d__x000a_ 9" xfId="1370"/>
    <cellStyle name="0,0_x000d__x000a_NA_x000d__x000a_ 2 2 2 2 2 7" xfId="1371"/>
    <cellStyle name="差_2006年在职人员情况_附件8科技项目" xfId="1372"/>
    <cellStyle name="0,0_x000d__x000a_NA_x000d__x000a_ 2 2 2 2 2 8" xfId="1373"/>
    <cellStyle name="0,0_x000d__x000a_NA_x000d__x000a_ 2 2 2 2 2 9" xfId="1374"/>
    <cellStyle name="0,0_x000d__x000a_NA_x000d__x000a_ 2 2 2 2 8" xfId="1375"/>
    <cellStyle name="0,0_x000d__x000a_NA_x000d__x000a_ 3 20 3" xfId="1376"/>
    <cellStyle name="好_重大项目报表_考评项目报表_桂林市2012年全程跟踪推进（第一批）重大项目建议表(2012.1.6)" xfId="1377"/>
    <cellStyle name="差_历年教师人数" xfId="1378"/>
    <cellStyle name="0,0_x000d__x000a_NA_x000d__x000a_ 2 2 2 2 9" xfId="1379"/>
    <cellStyle name="0,0_x000d__x000a_NA_x000d__x000a_ 2 2 25" xfId="1380"/>
    <cellStyle name="0,0_x000d__x000a_NA_x000d__x000a_ 2 2 6 2 2 3" xfId="1381"/>
    <cellStyle name="20% - 强调文字颜色 1 4" xfId="1382"/>
    <cellStyle name="0,0_x000d__x000a_NA_x000d__x000a_ 2 2 27" xfId="1383"/>
    <cellStyle name="0,0_x000d__x000a_NA_x000d__x000a_ 2 2 28" xfId="1384"/>
    <cellStyle name="0,0_x000d__x000a_NA_x000d__x000a_ 2 2 29" xfId="1385"/>
    <cellStyle name="0,0_x000d__x000a_NA_x000d__x000a_ 2 2 4" xfId="1386"/>
    <cellStyle name="0,0_x000d__x000a_NA_x000d__x000a_ 7_Sheet1" xfId="1387"/>
    <cellStyle name="0,0_x000d__x000a_NA_x000d__x000a_ 2 2 6 10" xfId="1388"/>
    <cellStyle name="差_2009年一般性转移支付标准工资_~4190974_桂林市2012年全程跟踪推进（第一批）重大项目建议表(2012.1.6) 2" xfId="1389"/>
    <cellStyle name="0,0_x000d__x000a_NA_x000d__x000a_ 2 2 6 11" xfId="1390"/>
    <cellStyle name="0,0_x000d__x000a_NA_x000d__x000a_ 2 2 6 12" xfId="1391"/>
    <cellStyle name="0,0_x000d__x000a_NA_x000d__x000a_ 2 2 6 2 2" xfId="1392"/>
    <cellStyle name="20% - Accent1" xfId="1393"/>
    <cellStyle name="Accent1 - 20%" xfId="1394"/>
    <cellStyle name="20% - Accent2" xfId="1395"/>
    <cellStyle name="0,0_x000d__x000a_NA_x000d__x000a_ 2 2 6 2 3" xfId="1396"/>
    <cellStyle name="20% - 强调文字颜色 5 4 2" xfId="1397"/>
    <cellStyle name="0,0_x000d__x000a_NA_x000d__x000a_ 2 2 6 2 4" xfId="1398"/>
    <cellStyle name="20% - Accent3" xfId="1399"/>
    <cellStyle name="0,0_x000d__x000a_NA_x000d__x000a_ 2 2 6 2_2012考评项目表" xfId="1400"/>
    <cellStyle name="0,0_x000d__x000a_NA_x000d__x000a_ 2 2 6 3 3" xfId="1401"/>
    <cellStyle name="0,0_x000d__x000a_NA_x000d__x000a_ 2 2 6 3_2012考评项目表" xfId="1402"/>
    <cellStyle name="0,0_x000d__x000a_NA_x000d__x000a_ 2 2 6 5" xfId="1403"/>
    <cellStyle name="0,0_x000d__x000a_NA_x000d__x000a_ 2 2 6 5 2" xfId="1404"/>
    <cellStyle name="0,0_x000d__x000a_NA_x000d__x000a_ 2 2 6 5 3" xfId="1405"/>
    <cellStyle name="差_下半年禁吸戒毒经费1000万元_附件8科技项目 2" xfId="1406"/>
    <cellStyle name="0,0_x000d__x000a_NA_x000d__x000a_ 2 2 6 5_附件8科技项目" xfId="1407"/>
    <cellStyle name="0,0_x000d__x000a_NA_x000d__x000a_ 2 2 6 6" xfId="1408"/>
    <cellStyle name="0,0_x000d__x000a_NA_x000d__x000a_ 2 2 6 8" xfId="1409"/>
    <cellStyle name="差_2006年基础数据_桂林市2012年全程跟踪推进（第一批）重大项目建议表(2012.1.6) 2" xfId="1410"/>
    <cellStyle name="0,0_x000d__x000a_NA_x000d__x000a_ 2 2 6 9" xfId="1411"/>
    <cellStyle name="0,0_x000d__x000a_NA_x000d__x000a_ 3 2 14" xfId="1412"/>
    <cellStyle name="0,0_x000d__x000a_NA_x000d__x000a_ 2 31" xfId="1413"/>
    <cellStyle name="0,0_x000d__x000a_NA_x000d__x000a_ 2 26" xfId="1414"/>
    <cellStyle name="差_Sheet3 2" xfId="1415"/>
    <cellStyle name="0,0_x000d__x000a_NA_x000d__x000a_ 3 2 15" xfId="1416"/>
    <cellStyle name="0,0_x000d__x000a_NA_x000d__x000a_ 2 32" xfId="1417"/>
    <cellStyle name="0,0_x000d__x000a_NA_x000d__x000a_ 2 27" xfId="1418"/>
    <cellStyle name="0,0_x000d__x000a_NA_x000d__x000a_ 3 2 20" xfId="1419"/>
    <cellStyle name="Accent2 - 20%" xfId="1420"/>
    <cellStyle name="差_Book2_桂林市2012年全程跟踪推进（第一批）重大项目建议表(2012.1.6) 2" xfId="1421"/>
    <cellStyle name="0,0_x000d__x000a_NA_x000d__x000a_ 3 2 16 10" xfId="1422"/>
    <cellStyle name="0,0_x000d__x000a_NA_x000d__x000a_ 2 28 10" xfId="1423"/>
    <cellStyle name="差_2009年一般性转移支付标准工资_地方配套按人均增幅控制8.30xl" xfId="1424"/>
    <cellStyle name="0,0_x000d__x000a_NA_x000d__x000a_ 3 2 16 11" xfId="1425"/>
    <cellStyle name="0,0_x000d__x000a_NA_x000d__x000a_ 2 28 11" xfId="1426"/>
    <cellStyle name="60% - 强调文字颜色 5 3 2" xfId="1427"/>
    <cellStyle name="0,0_x000d__x000a_NA_x000d__x000a_ 3 2 16 2" xfId="1428"/>
    <cellStyle name="0,0_x000d__x000a_NA_x000d__x000a_ 2 28 2" xfId="1429"/>
    <cellStyle name="差_现金预算" xfId="1430"/>
    <cellStyle name="0,0_x000d__x000a_NA_x000d__x000a_ 3 2 16 2 2" xfId="1431"/>
    <cellStyle name="0,0_x000d__x000a_NA_x000d__x000a_ 2 28 2 2" xfId="1432"/>
    <cellStyle name="0,0_x000d__x000a_NA_x000d__x000a_ 3 2 16 2 3" xfId="1433"/>
    <cellStyle name="0,0_x000d__x000a_NA_x000d__x000a_ 2 28 2 3" xfId="1434"/>
    <cellStyle name="差_1110洱源县 2" xfId="1435"/>
    <cellStyle name="0,0_x000d__x000a_NA_x000d__x000a_ 3 2 16 3" xfId="1436"/>
    <cellStyle name="0,0_x000d__x000a_NA_x000d__x000a_ 2 28 3" xfId="1437"/>
    <cellStyle name="0,0_x000d__x000a_NA_x000d__x000a_ 3 2 16 5" xfId="1438"/>
    <cellStyle name="0,0_x000d__x000a_NA_x000d__x000a_ 2 28 5" xfId="1439"/>
    <cellStyle name="0,0_x000d__x000a_NA_x000d__x000a_ 3 2 16 6" xfId="1440"/>
    <cellStyle name="0,0_x000d__x000a_NA_x000d__x000a_ 2 28 6" xfId="1441"/>
    <cellStyle name="差_义务教育阶段教职工人数（教育厅提供最终）_桂林市2012年全程跟踪推进（第一批）重大项目建议表(2012.1.6) 2" xfId="1442"/>
    <cellStyle name="差_2008年新增农网完善工程上林县更换高耗能配变工程概算表 - 施工用 2" xfId="1443"/>
    <cellStyle name="0,0_x000d__x000a_NA_x000d__x000a_ 3 2 16 8" xfId="1444"/>
    <cellStyle name="0,0_x000d__x000a_NA_x000d__x000a_ 2 28 8" xfId="1445"/>
    <cellStyle name="0,0_x000d__x000a_NA_x000d__x000a_ 3 2 17" xfId="1446"/>
    <cellStyle name="0,0_x000d__x000a_NA_x000d__x000a_ 2 34" xfId="1447"/>
    <cellStyle name="0,0_x000d__x000a_NA_x000d__x000a_ 2 29" xfId="1448"/>
    <cellStyle name="0,0_x000d__x000a_NA_x000d__x000a_ 3 2 22" xfId="1449"/>
    <cellStyle name="20% - 强调文字颜色 3 2" xfId="1450"/>
    <cellStyle name="0,0_x000d__x000a_NA_x000d__x000a_ 2 29 2" xfId="1451"/>
    <cellStyle name="20% - 强调文字颜色 3 2 2" xfId="1452"/>
    <cellStyle name="0,0_x000d__x000a_NA_x000d__x000a_ 2 29_Sheet1" xfId="1453"/>
    <cellStyle name="0,0_x000d__x000a_NA_x000d__x000a_ 2 30_附件8科技项目" xfId="1454"/>
    <cellStyle name="0,0_x000d__x000a_NA_x000d__x000a_ 3 2 18" xfId="1455"/>
    <cellStyle name="0,0_x000d__x000a_NA_x000d__x000a_ 2 35" xfId="1456"/>
    <cellStyle name="0,0_x000d__x000a_NA_x000d__x000a_ 3 2 23" xfId="1457"/>
    <cellStyle name="20% - Accent3 2" xfId="1458"/>
    <cellStyle name="20% - 强调文字颜色 3 3" xfId="1459"/>
    <cellStyle name="0,0_x000d__x000a_NA_x000d__x000a_ 3 2 12 2" xfId="1460"/>
    <cellStyle name="好_自治区监控(分县区）_桂林市2012年全程跟踪推进（第一批）重大项目建议表(2012.1.6)" xfId="1461"/>
    <cellStyle name="0,0_x000d__x000a_NA_x000d__x000a_ 2 4" xfId="1462"/>
    <cellStyle name="差_03昭通" xfId="1463"/>
    <cellStyle name="0,0_x000d__x000a_NA_x000d__x000a_ 3 2 12 3" xfId="1464"/>
    <cellStyle name="差_2009年一般性转移支付标准工资_地方配套按人均增幅控制8.30一般预算平均增幅、人均可用财力平均增幅两次控制、社会治安系数调整、案件数调整xl" xfId="1465"/>
    <cellStyle name="0,0_x000d__x000a_NA_x000d__x000a_ 2 5" xfId="1466"/>
    <cellStyle name="差_附件4-1 10(20)千伏及以下项目_桂林市2012年全程跟踪推进（第一批）重大项目建议表(2012.1.6)" xfId="1467"/>
    <cellStyle name="0,0_x000d__x000a_NA_x000d__x000a_ 2 8" xfId="1468"/>
    <cellStyle name="0,0_x000d__x000a_NA_x000d__x000a_ 2 9" xfId="1469"/>
    <cellStyle name="0,0_x000d__x000a_NA_x000d__x000a_ 21_Book1" xfId="1470"/>
    <cellStyle name="0,0_x000d__x000a_NA_x000d__x000a_ 22_Sheet1" xfId="1471"/>
    <cellStyle name="差_地方配套按人均增幅控制8.31（调整结案率后）xl_桂林市2012年全程跟踪推进（第一批）重大项目建议表(2012.1.6)" xfId="1472"/>
    <cellStyle name="0,0_x000d__x000a_NA_x000d__x000a_ 24_Sheet1" xfId="1473"/>
    <cellStyle name="差_2008年新增农网完善工程上林县配变增容工程概算表 - 施工用_桂林市2012年全程跟踪推进（第一批）重大项目建议表(2012.1.6) 2" xfId="1474"/>
    <cellStyle name="0,0_x000d__x000a_NA_x000d__x000a_ 25 2" xfId="1475"/>
    <cellStyle name="0,0_x000d__x000a_NA_x000d__x000a_ 30 2" xfId="1476"/>
    <cellStyle name="差_三季度－表二_附件8科技项目 2" xfId="1477"/>
    <cellStyle name="0,0_x000d__x000a_NA_x000d__x000a_ 25 3" xfId="1478"/>
    <cellStyle name="0,0_x000d__x000a_NA_x000d__x000a_ 30 3" xfId="1479"/>
    <cellStyle name="0,0_x000d__x000a_NA_x000d__x000a_ 26 3" xfId="1480"/>
    <cellStyle name="0,0_x000d__x000a_NA_x000d__x000a_ 27 2" xfId="1481"/>
    <cellStyle name="0,0_x000d__x000a_NA_x000d__x000a_ 27 3" xfId="1482"/>
    <cellStyle name="0,0_x000d__x000a_NA_x000d__x000a_ 28" xfId="1483"/>
    <cellStyle name="0,0_x000d__x000a_NA_x000d__x000a_ 33" xfId="1484"/>
    <cellStyle name="Total" xfId="1485"/>
    <cellStyle name="0,0_x000d__x000a_NA_x000d__x000a_ 28 10" xfId="1486"/>
    <cellStyle name="差_技改拨款" xfId="1487"/>
    <cellStyle name="0,0_x000d__x000a_NA_x000d__x000a_ 28 11" xfId="1488"/>
    <cellStyle name="0,0_x000d__x000a_NA_x000d__x000a_ 3 2 18 3" xfId="1489"/>
    <cellStyle name="0,0_x000d__x000a_NA_x000d__x000a_ 28 7" xfId="1490"/>
    <cellStyle name="0,0_x000d__x000a_NA_x000d__x000a_ 29" xfId="1491"/>
    <cellStyle name="0,0_x000d__x000a_NA_x000d__x000a_ 34" xfId="1492"/>
    <cellStyle name="差 4 2" xfId="1493"/>
    <cellStyle name="0,0_x000d__x000a_NA_x000d__x000a_ 3 2 2 11" xfId="1494"/>
    <cellStyle name="0,0_x000d__x000a_NA_x000d__x000a_ 3 15" xfId="1495"/>
    <cellStyle name="0,0_x000d__x000a_NA_x000d__x000a_ 3 20" xfId="1496"/>
    <cellStyle name="0,0_x000d__x000a_NA_x000d__x000a_ 3 19" xfId="1497"/>
    <cellStyle name="0,0_x000d__x000a_NA_x000d__x000a_ 3 24" xfId="1498"/>
    <cellStyle name="0,0_x000d__x000a_NA_x000d__x000a_ 3 19 2 3" xfId="1499"/>
    <cellStyle name="0,0_x000d__x000a_NA_x000d__x000a_ 3 19 8" xfId="1500"/>
    <cellStyle name="0,0_x000d__x000a_NA_x000d__x000a_ 3 19 9" xfId="1501"/>
    <cellStyle name="0,0_x000d__x000a_NA_x000d__x000a_ 3 19_Sheet1" xfId="1502"/>
    <cellStyle name="0,0_x000d__x000a_NA_x000d__x000a_ 3 2 10_Sheet1" xfId="1503"/>
    <cellStyle name="0,0_x000d__x000a_NA_x000d__x000a_ 3 2 11_Sheet1" xfId="1504"/>
    <cellStyle name="0,0_x000d__x000a_NA_x000d__x000a_ 3 2 14 2" xfId="1505"/>
    <cellStyle name="0,0_x000d__x000a_NA_x000d__x000a_ 3 2 15 2" xfId="1506"/>
    <cellStyle name="Accent2 - 20% 2" xfId="1507"/>
    <cellStyle name="0,0_x000d__x000a_NA_x000d__x000a_ 3 2 15 3" xfId="1508"/>
    <cellStyle name="差_财政支出对上级的依赖程度 2" xfId="1509"/>
    <cellStyle name="0,0_x000d__x000a_NA_x000d__x000a_ 3 2 15_Sheet1" xfId="1510"/>
    <cellStyle name="差_2009年一般性转移支付标准工资_奖励补助测算5.22测试_附件8科技项目" xfId="1511"/>
    <cellStyle name="0,0_x000d__x000a_NA_x000d__x000a_ 3 2 16 2_附件8科技项目" xfId="1512"/>
    <cellStyle name="0,0_x000d__x000a_NA_x000d__x000a_ 3 2 2 2" xfId="1513"/>
    <cellStyle name="0,0_x000d__x000a_NA_x000d__x000a_ 3 2 2 2 10" xfId="1514"/>
    <cellStyle name="0,0_x000d__x000a_NA_x000d__x000a_ 3 2 2 2 11" xfId="1515"/>
    <cellStyle name="标题 4 3 2" xfId="1516"/>
    <cellStyle name="0,0_x000d__x000a_NA_x000d__x000a_ 3 2 2 2 2" xfId="1517"/>
    <cellStyle name="差_2009年一般性转移支付标准工资_地方配套按人均增幅控制8.30一般预算平均增幅、人均可用财力平均增幅两次控制、社会治安系数调整、案件数调整xl_桂林市2012年全程跟踪推进（第一批）重大项目建议表(2012.1.6)" xfId="1518"/>
    <cellStyle name="0,0_x000d__x000a_NA_x000d__x000a_ 3 2 2 2 2 2" xfId="1519"/>
    <cellStyle name="差_2009年一般性转移支付标准工资_地方配套按人均增幅控制8.30一般预算平均增幅、人均可用财力平均增幅两次控制、社会治安系数调整、案件数调整xl_桂林市2012年全程跟踪推进（第一批）重大项目建议表(2012.1.6) 2" xfId="1520"/>
    <cellStyle name="0,0_x000d__x000a_NA_x000d__x000a_ 3 2 2 2 4" xfId="1521"/>
    <cellStyle name="差_2009年一般性转移支付标准工资_~4190974" xfId="1522"/>
    <cellStyle name="0,0_x000d__x000a_NA_x000d__x000a_ 3 2 2 2 5" xfId="1523"/>
    <cellStyle name="0,0_x000d__x000a_NA_x000d__x000a_ 3 2 2 2 6" xfId="1524"/>
    <cellStyle name="0,0_x000d__x000a_NA_x000d__x000a_ 3 2 2 2_Sheet1" xfId="1525"/>
    <cellStyle name="0,0_x000d__x000a_NA_x000d__x000a_ 3 2 2 3" xfId="1526"/>
    <cellStyle name="差_2009年一般性转移支付标准工资_桂林市2012年全程跟踪推进（第一批）重大项目建议表(2012.1.6)" xfId="1527"/>
    <cellStyle name="0,0_x000d__x000a_NA_x000d__x000a_ 3 2 2 3 2" xfId="1528"/>
    <cellStyle name="差_2009年一般性转移支付标准工资_桂林市2012年全程跟踪推进（第一批）重大项目建议表(2012.1.6) 2" xfId="1529"/>
    <cellStyle name="0,0_x000d__x000a_NA_x000d__x000a_ 3 2 2 3 3" xfId="1530"/>
    <cellStyle name="0,0_x000d__x000a_NA_x000d__x000a_ 3 2 2 3_Sheet1" xfId="1531"/>
    <cellStyle name="0,0_x000d__x000a_NA_x000d__x000a_ 3 2 2 4 3" xfId="1532"/>
    <cellStyle name="0,0_x000d__x000a_NA_x000d__x000a_ 3 2 2 4_Sheet1" xfId="1533"/>
    <cellStyle name="好_重大项目报表_前期工作月报表_桂林市2012年全程跟踪推进（第一批）重大项目建议表(2012.1.6)" xfId="1534"/>
    <cellStyle name="差_第五部分(才淼、饶永宏）_桂林市2012年全程跟踪推进（第一批）重大项目建议表(2012.1.6) 2" xfId="1535"/>
    <cellStyle name="0,0_x000d__x000a_NA_x000d__x000a_ 3 2 2 5 2" xfId="1536"/>
    <cellStyle name="0,0_x000d__x000a_NA_x000d__x000a_ 3 2 2 5 3" xfId="1537"/>
    <cellStyle name="0,0_x000d__x000a_NA_x000d__x000a_ 3 2 2 7" xfId="1538"/>
    <cellStyle name="差_2009年一般性转移支付标准工资_奖励补助测算7.25_桂林市2012年全程跟踪推进（第一批）重大项目建议表(2012.1.6) 2" xfId="1539"/>
    <cellStyle name="差_资本性_2009配网预算_附件8科技项目" xfId="1540"/>
    <cellStyle name="0,0_x000d__x000a_NA_x000d__x000a_ 3 2 2 8" xfId="1541"/>
    <cellStyle name="捠壿_Region Orders (2)" xfId="1542"/>
    <cellStyle name="0,0_x000d__x000a_NA_x000d__x000a_ 3 2 3 2" xfId="1543"/>
    <cellStyle name="0,0_x000d__x000a_NA_x000d__x000a_ 3 2 3 3" xfId="1544"/>
    <cellStyle name="0,0_x000d__x000a_NA_x000d__x000a_ 3 2 3_Sheet1" xfId="1545"/>
    <cellStyle name="0,0_x000d__x000a_NA_x000d__x000a_ 3 2 4 2" xfId="1546"/>
    <cellStyle name="0,0_x000d__x000a_NA_x000d__x000a_ 3 2 4 3" xfId="1547"/>
    <cellStyle name="0,0_x000d__x000a_NA_x000d__x000a_ 3 2 4_Sheet1" xfId="1548"/>
    <cellStyle name="0,0_x000d__x000a_NA_x000d__x000a_ 3 2 5 2" xfId="1549"/>
    <cellStyle name="40% - 强调文字颜色 2 2 2" xfId="1550"/>
    <cellStyle name="差_资本性（公司拨款）_附件8科技项目 2" xfId="1551"/>
    <cellStyle name="0,0_x000d__x000a_NA_x000d__x000a_ 3 2 5 3" xfId="1552"/>
    <cellStyle name="0,0_x000d__x000a_NA_x000d__x000a_ 3 2 5_Sheet1" xfId="1553"/>
    <cellStyle name="差_下半年禁吸戒毒经费1000万元" xfId="1554"/>
    <cellStyle name="0,0_x000d__x000a_NA_x000d__x000a_ 3 2 6 2" xfId="1555"/>
    <cellStyle name="40% - 强调文字颜色 2 3 2" xfId="1556"/>
    <cellStyle name="0,0_x000d__x000a_NA_x000d__x000a_ 3 2 6 3" xfId="1557"/>
    <cellStyle name="0,0_x000d__x000a_NA_x000d__x000a_ 3 2 6_Sheet1" xfId="1558"/>
    <cellStyle name="0,0_x000d__x000a_NA_x000d__x000a_ 3 2 7" xfId="1559"/>
    <cellStyle name="40% - 强调文字颜色 2 4" xfId="1560"/>
    <cellStyle name="0,0_x000d__x000a_NA_x000d__x000a_ 3 2 7 2" xfId="1561"/>
    <cellStyle name="40% - 强调文字颜色 2 4 2" xfId="1562"/>
    <cellStyle name="e鯪9Y_x005f_x000b_ 4" xfId="1563"/>
    <cellStyle name="0,0_x000d__x000a_NA_x000d__x000a_ 3 2 7 3" xfId="1564"/>
    <cellStyle name="差_资本性（公司拨款）_桂林市2012年全程跟踪推进（第一批）重大项目建议表(2012.1.6) 2" xfId="1565"/>
    <cellStyle name="0,0_x000d__x000a_NA_x000d__x000a_ 3 2 8 3" xfId="1566"/>
    <cellStyle name="差_现金预算 2" xfId="1567"/>
    <cellStyle name="0,0_x000d__x000a_NA_x000d__x000a_ 3 2 8_Sheet1" xfId="1568"/>
    <cellStyle name="0,0_x000d__x000a_NA_x000d__x000a_ 3 2 9" xfId="1569"/>
    <cellStyle name="差_2、土地面积、人口、粮食产量基本情况_附件8科技项目" xfId="1570"/>
    <cellStyle name="0,0_x000d__x000a_NA_x000d__x000a_ 3 2 9 3" xfId="1571"/>
    <cellStyle name="0,0_x000d__x000a_NA_x000d__x000a_ 3 20_Sheet1" xfId="1572"/>
    <cellStyle name="差_自治区监控(分县区）_考评项目报表 2" xfId="1573"/>
    <cellStyle name="0,0_x000d__x000a_NA_x000d__x000a_ 3 21_附件8科技项目" xfId="1574"/>
    <cellStyle name="0,0_x000d__x000a_NA_x000d__x000a_ 3 25" xfId="1575"/>
    <cellStyle name="差_2009年一般性转移支付标准工资_地方配套按人均增幅控制8.31（调整结案率后）xl" xfId="1576"/>
    <cellStyle name="0,0_x000d__x000a_NA_x000d__x000a_ 3 6_Sheet1" xfId="1577"/>
    <cellStyle name="差_Book1_2_广西电网公司2011年110千伏及以上电网基建项目前期工作进度表(桂林局 报公司20110927更新)新_附件8科技项目" xfId="1578"/>
    <cellStyle name="差_建行_附件8科技项目 2" xfId="1579"/>
    <cellStyle name="0,0_x000d__x000a_NA_x000d__x000a_ 3 28" xfId="1580"/>
    <cellStyle name="0,0_x000d__x000a_NA_x000d__x000a_ 3 29" xfId="1581"/>
    <cellStyle name="差_检验表（调整后）_桂林市2012年全程跟踪推进（第一批）重大项目建议表(2012.1.6) 2" xfId="1582"/>
    <cellStyle name="0,0_x000d__x000a_NA_x000d__x000a_ 3 3 2" xfId="1583"/>
    <cellStyle name="0,0_x000d__x000a_NA_x000d__x000a_ 3 3_Sheet1" xfId="1584"/>
    <cellStyle name="标题 1 2 2" xfId="1585"/>
    <cellStyle name="0,0_x000d__x000a_NA_x000d__x000a_ 3 4" xfId="1586"/>
    <cellStyle name="Currency1" xfId="1587"/>
    <cellStyle name="0,0_x000d__x000a_NA_x000d__x000a_ 3 4 2" xfId="1588"/>
    <cellStyle name="差_2、土地面积、人口、粮食产量基本情况" xfId="1589"/>
    <cellStyle name="0,0_x000d__x000a_NA_x000d__x000a_ 3 4 3" xfId="1590"/>
    <cellStyle name="0,0_x000d__x000a_NA_x000d__x000a_ 3 4_Sheet1" xfId="1591"/>
    <cellStyle name="差_2009年一般性转移支付标准工资_地方配套按人均增幅控制8.30xl_附件8科技项目 2" xfId="1592"/>
    <cellStyle name="0,0_x000d__x000a_NA_x000d__x000a_ 3 5_Sheet1" xfId="1593"/>
    <cellStyle name="差_Book1_银行账户情况表_2010年12月" xfId="1594"/>
    <cellStyle name="Currency_!!!GO" xfId="1595"/>
    <cellStyle name="0,0_x000d__x000a_NA_x000d__x000a_ 3 6 10" xfId="1596"/>
    <cellStyle name="标题 3 3 2" xfId="1597"/>
    <cellStyle name="0,0_x000d__x000a_NA_x000d__x000a_ 3 6 11" xfId="1598"/>
    <cellStyle name="60% - 强调文字颜色 3 2 57 2" xfId="1599"/>
    <cellStyle name="0,0_x000d__x000a_NA_x000d__x000a_ 3 6 12" xfId="1600"/>
    <cellStyle name="0,0_x000d__x000a_NA_x000d__x000a_ 3 6 13" xfId="1601"/>
    <cellStyle name="0,0_x000d__x000a_NA_x000d__x000a_ 3 6 2" xfId="1602"/>
    <cellStyle name="0,0_x000d__x000a_NA_x000d__x000a_ 38" xfId="1603"/>
    <cellStyle name="0,0_x000d__x000a_NA_x000d__x000a_ 43" xfId="1604"/>
    <cellStyle name="0,0_x000d__x000a_NA_x000d__x000a_ 3 6 2 11" xfId="1605"/>
    <cellStyle name="0,0_x000d__x000a_NA_x000d__x000a_ 3 6 2 2" xfId="1606"/>
    <cellStyle name="Accent4 - 60%" xfId="1607"/>
    <cellStyle name="捠壿 [0.00]_Region Orders (2)" xfId="1608"/>
    <cellStyle name="0,0_x000d__x000a_NA_x000d__x000a_ 3 6 2 2 2" xfId="1609"/>
    <cellStyle name="Accent4 - 60% 2" xfId="1610"/>
    <cellStyle name="0,0_x000d__x000a_NA_x000d__x000a_ 3 6 2 2 3" xfId="1611"/>
    <cellStyle name="PSSpacer" xfId="1612"/>
    <cellStyle name="0,0_x000d__x000a_NA_x000d__x000a_ 3 6 2 2_附件8科技项目" xfId="1613"/>
    <cellStyle name="差_银行账户情况表_2010年12月_桂林市2012年全程跟踪推进（第一批）重大项目建议表(2012.1.6)" xfId="1614"/>
    <cellStyle name="Heading 1 2" xfId="1615"/>
    <cellStyle name="0,0_x000d__x000a_NA_x000d__x000a_ 3 6 2 3" xfId="1616"/>
    <cellStyle name="Calculation" xfId="1617"/>
    <cellStyle name="0,0_x000d__x000a_NA_x000d__x000a_ 3 6 2 4" xfId="1618"/>
    <cellStyle name="0,0_x000d__x000a_NA_x000d__x000a_ 3 6 2 5" xfId="1619"/>
    <cellStyle name="0,0_x000d__x000a_NA_x000d__x000a_ 3 6 2 6" xfId="1620"/>
    <cellStyle name="差_Sheet1_附件8科技项目 2" xfId="1621"/>
    <cellStyle name="0,0_x000d__x000a_NA_x000d__x000a_ 3 6 2 7" xfId="1622"/>
    <cellStyle name="差_2006年全省财力计算表（中央、决算）_附件8科技项目" xfId="1623"/>
    <cellStyle name="0,0_x000d__x000a_NA_x000d__x000a_ 3 6 2 8" xfId="1624"/>
    <cellStyle name="0,0_x000d__x000a_NA_x000d__x000a_ 3 6 3" xfId="1625"/>
    <cellStyle name="0,0_x000d__x000a_NA_x000d__x000a_ 39" xfId="1626"/>
    <cellStyle name="0,0_x000d__x000a_NA_x000d__x000a_ 3 6 4" xfId="1627"/>
    <cellStyle name="0,0_x000d__x000a_NA_x000d__x000a_ 45" xfId="1628"/>
    <cellStyle name="0,0_x000d__x000a_NA_x000d__x000a_ 3 6 5" xfId="1629"/>
    <cellStyle name="40% - 强调文字颜色 6 2" xfId="1630"/>
    <cellStyle name="0,0_x000d__x000a_NA_x000d__x000a_ 3 6 5 2" xfId="1631"/>
    <cellStyle name="40% - 强调文字颜色 6 2 2" xfId="1632"/>
    <cellStyle name="0,0_x000d__x000a_NA_x000d__x000a_ 3 6 5 3" xfId="1633"/>
    <cellStyle name="0,0_x000d__x000a_NA_x000d__x000a_ 3 6 6" xfId="1634"/>
    <cellStyle name="40% - 强调文字颜色 6 3" xfId="1635"/>
    <cellStyle name="0,0_x000d__x000a_NA_x000d__x000a_ 48" xfId="1636"/>
    <cellStyle name="好_自治区监控(分县区） 2" xfId="1637"/>
    <cellStyle name="0,0_x000d__x000a_NA_x000d__x000a_ 3 6 7" xfId="1638"/>
    <cellStyle name="40% - 强调文字颜色 6 4" xfId="1639"/>
    <cellStyle name="60% - 强调文字颜色 4 2 2" xfId="1640"/>
    <cellStyle name="0,0_x000d__x000a_NA_x000d__x000a_ 3 6 8" xfId="1641"/>
    <cellStyle name="0,0_x000d__x000a_NA_x000d__x000a_ 3 6 9" xfId="1642"/>
    <cellStyle name="0,0_x000d__x000a_NA_x000d__x000a_ 3 7" xfId="1643"/>
    <cellStyle name="PSDec" xfId="1644"/>
    <cellStyle name="0,0_x000d__x000a_NA_x000d__x000a_ 3 8" xfId="1645"/>
    <cellStyle name="差_Book1_1_附件8科技项目 2" xfId="1646"/>
    <cellStyle name="0,0_x000d__x000a_NA_x000d__x000a_ 35" xfId="1647"/>
    <cellStyle name="0,0_x000d__x000a_NA_x000d__x000a_ 40" xfId="1648"/>
    <cellStyle name="差_检验表（调整后） 2" xfId="1649"/>
    <cellStyle name="0,0_x000d__x000a_NA_x000d__x000a_ 36" xfId="1650"/>
    <cellStyle name="0,0_x000d__x000a_NA_x000d__x000a_ 41" xfId="1651"/>
    <cellStyle name="0,0_x000d__x000a_NA_x000d__x000a_ 37" xfId="1652"/>
    <cellStyle name="0,0_x000d__x000a_NA_x000d__x000a_ 42" xfId="1653"/>
    <cellStyle name="0,0_x000d__x000a_NA_x000d__x000a_ 5 2" xfId="1654"/>
    <cellStyle name="0,0_x000d__x000a_NA_x000d__x000a_ 5 3" xfId="1655"/>
    <cellStyle name="0,0_x000d__x000a_NA_x000d__x000a_ 6 2" xfId="1656"/>
    <cellStyle name="差_530623_2006年县级财政报表附表_桂林市2012年全程跟踪推进（第一批）重大项目建议表(2012.1.6) 2" xfId="1657"/>
    <cellStyle name="0,0_x000d__x000a_NA_x000d__x000a_ 6 3" xfId="1658"/>
    <cellStyle name="差_2008云南省分县市中小学教职工统计表（教育厅提供）_附件8科技项目 2" xfId="1659"/>
    <cellStyle name="0,0_x000d__x000a_NA_x000d__x000a_ 7 2" xfId="1660"/>
    <cellStyle name="0,0_x000d__x000a_NA_x000d__x000a_ 7 3" xfId="1661"/>
    <cellStyle name="0,0_x000d__x000a_NA_x000d__x000a_ 8_Sheet1" xfId="1662"/>
    <cellStyle name="差_重大项目报表_自治区监控(分县区）" xfId="1663"/>
    <cellStyle name="0,0_x000d__x000a_NA_x000d__x000a_ 9_Sheet1" xfId="1664"/>
    <cellStyle name="常规 9 2" xfId="1665"/>
    <cellStyle name="40% - 强调文字颜色 1 3" xfId="1666"/>
    <cellStyle name="0,0_x000d__x000a_NA_x000d__x000a__09年配网" xfId="1667"/>
    <cellStyle name="0,0_x005f_x000a__x005f_x000a_NA_x005f_x000a__x005f_x000a_" xfId="1668"/>
    <cellStyle name="20% - Accent2 2" xfId="1669"/>
    <cellStyle name="20% - 强调文字颜色 2 3" xfId="1670"/>
    <cellStyle name="差_文体广播部门_附件8科技项目" xfId="1671"/>
    <cellStyle name="20% - Accent4 2" xfId="1672"/>
    <cellStyle name="20% - 强调文字颜色 4 3" xfId="1673"/>
    <cellStyle name="差_新区2011年项目投资任务分解表1" xfId="1674"/>
    <cellStyle name="20% - Accent5 2" xfId="1675"/>
    <cellStyle name="20% - 强调文字颜色 5 3" xfId="1676"/>
    <cellStyle name="差_业务工作量指标" xfId="1677"/>
    <cellStyle name="20% - Accent6 2" xfId="1678"/>
    <cellStyle name="20% - 强调文字颜色 6 3" xfId="1679"/>
    <cellStyle name="20% - 强调文字颜色 1 2" xfId="1680"/>
    <cellStyle name="20% - 强调文字颜色 1 2 2" xfId="1681"/>
    <cellStyle name="20% - 强调文字颜色 1 3 2" xfId="1682"/>
    <cellStyle name="20% - 强调文字颜色 2 2" xfId="1683"/>
    <cellStyle name="常规 35" xfId="1684"/>
    <cellStyle name="20% - 强调文字颜色 2 3 2" xfId="1685"/>
    <cellStyle name="差_整理（按进度）_附件8科技项目" xfId="1686"/>
    <cellStyle name="20% - 强调文字颜色 2 4" xfId="1687"/>
    <cellStyle name="差_2009年一般性转移支付标准工资" xfId="1688"/>
    <cellStyle name="差_单项工程明细" xfId="1689"/>
    <cellStyle name="20% - 强调文字颜色 3 4 2" xfId="1690"/>
    <cellStyle name="20% - 强调文字颜色 4 2" xfId="1691"/>
    <cellStyle name="差_文体广播部门_附件8科技项目 2" xfId="1692"/>
    <cellStyle name="20% - 强调文字颜色 4 3 2" xfId="1693"/>
    <cellStyle name="20% - 强调文字颜色 4 4 2" xfId="1694"/>
    <cellStyle name="20% - 强调文字颜色 5 2" xfId="1695"/>
    <cellStyle name="20% - 强调文字颜色 5 2 2" xfId="1696"/>
    <cellStyle name="差_新区2011年项目投资任务分解表1 2" xfId="1697"/>
    <cellStyle name="20% - 强调文字颜色 5 3 2" xfId="1698"/>
    <cellStyle name="百分比 3" xfId="1699"/>
    <cellStyle name="20% - 强调文字颜色 5 4" xfId="1700"/>
    <cellStyle name="20% - 强调文字颜色 6 2" xfId="1701"/>
    <cellStyle name="20% - 强调文字颜色 6 2 2" xfId="1702"/>
    <cellStyle name="差_业务工作量指标 2" xfId="1703"/>
    <cellStyle name="20% - 强调文字颜色 6 3 2" xfId="1704"/>
    <cellStyle name="20% - 强调文字颜色 6 4" xfId="1705"/>
    <cellStyle name="20% - 强调文字颜色 6 4 2" xfId="1706"/>
    <cellStyle name="差_地方配套按人均增幅控制8.30xl" xfId="1707"/>
    <cellStyle name="40% - Accent1" xfId="1708"/>
    <cellStyle name="差_银行账户情况表_2010年12月" xfId="1709"/>
    <cellStyle name="40% - Accent1 2" xfId="1710"/>
    <cellStyle name="差_Book1_银行账户情况表_2010年12月_附件8科技项目" xfId="1711"/>
    <cellStyle name="40% - Accent2" xfId="1712"/>
    <cellStyle name="40% - Accent2 2" xfId="1713"/>
    <cellStyle name="40% - Accent3" xfId="1714"/>
    <cellStyle name="40% - Accent3 2" xfId="1715"/>
    <cellStyle name="40% - Accent4" xfId="1716"/>
    <cellStyle name="Normal - Style1" xfId="1717"/>
    <cellStyle name="40% - Accent4 2" xfId="1718"/>
    <cellStyle name="40% - Accent5" xfId="1719"/>
    <cellStyle name="差_2007年可用财力_附件8科技项目 2" xfId="1720"/>
    <cellStyle name="40% - Accent5 2" xfId="1721"/>
    <cellStyle name="40% - Accent6" xfId="1722"/>
    <cellStyle name="40% - 强调文字颜色 1 2" xfId="1723"/>
    <cellStyle name="40% - 强调文字颜色 1 2 2" xfId="1724"/>
    <cellStyle name="40% - 强调文字颜色 1 3 2" xfId="1725"/>
    <cellStyle name="40% - 强调文字颜色 1 4 2" xfId="1726"/>
    <cellStyle name="差_附件4-1 10(20)千伏及以下项目 2" xfId="1727"/>
    <cellStyle name="差_奖励补助测算7.25 (version 1) (version 1)_桂林市2012年全程跟踪推进（第一批）重大项目建议表(2012.1.6) 2" xfId="1728"/>
    <cellStyle name="40% - 强调文字颜色 3 2 2" xfId="1729"/>
    <cellStyle name="40% - 强调文字颜色 3 3" xfId="1730"/>
    <cellStyle name="常规 25" xfId="1731"/>
    <cellStyle name="差_上林县供电公司2009年反事故技术措施计划(综合版) - 调整 - 复制_桂林市2012年全程跟踪推进（第一批）重大项目建议表(2012.1.6)" xfId="1732"/>
    <cellStyle name="40% - 强调文字颜色 3 3 2" xfId="1733"/>
    <cellStyle name="40% - 强调文字颜色 3 4" xfId="1734"/>
    <cellStyle name="差_基础数据分析_附件8科技项目 2" xfId="1735"/>
    <cellStyle name="40% - 强调文字颜色 3 4 2" xfId="1736"/>
    <cellStyle name="Accent1_附件8科技项目" xfId="1737"/>
    <cellStyle name="40% - 强调文字颜色 4 2" xfId="1738"/>
    <cellStyle name="40% - 强调文字颜色 4 2 2" xfId="1739"/>
    <cellStyle name="差_上林县供电公司2009年反事故技术措施计划(综合版) - 调整 - 复制_附件8科技项目 2" xfId="1740"/>
    <cellStyle name="40% - 强调文字颜色 4 3" xfId="1741"/>
    <cellStyle name="40% - 强调文字颜色 4 4" xfId="1742"/>
    <cellStyle name="40% - 强调文字颜色 4 4 2" xfId="1743"/>
    <cellStyle name="40% - 强调文字颜色 6 3 2" xfId="1744"/>
    <cellStyle name="差_附件4电网_附件8科技项目" xfId="1745"/>
    <cellStyle name="40% - 强调文字颜色 6 4 2" xfId="1746"/>
    <cellStyle name="60% - Accent1 2" xfId="1747"/>
    <cellStyle name="差_1003牟定县" xfId="1748"/>
    <cellStyle name="差_Sheet1_桂林市2012年全程跟踪推进（第一批）重大项目建议表(2012.1.6) 2" xfId="1749"/>
    <cellStyle name="60% - Accent2 2" xfId="1750"/>
    <cellStyle name="60% - Accent3 2" xfId="1751"/>
    <cellStyle name="Bad" xfId="1752"/>
    <cellStyle name="60% - Accent4 2" xfId="1753"/>
    <cellStyle name="60% - Accent5 2" xfId="1754"/>
    <cellStyle name="60% - Accent6 2" xfId="1755"/>
    <cellStyle name="60% - 强调文字颜色 1 2" xfId="1756"/>
    <cellStyle name="差_2009年一般性转移支付标准工资_~5676413_桂林市2012年全程跟踪推进（第一批）重大项目建议表(2012.1.6)" xfId="1757"/>
    <cellStyle name="60% - 强调文字颜色 1 2 2" xfId="1758"/>
    <cellStyle name="差_2009年一般性转移支付标准工资_~5676413_桂林市2012年全程跟踪推进（第一批）重大项目建议表(2012.1.6) 2" xfId="1759"/>
    <cellStyle name="60% - 强调文字颜色 1 3" xfId="1760"/>
    <cellStyle name="60% - 强调文字颜色 1 4" xfId="1761"/>
    <cellStyle name="60% - 强调文字颜色 2 2" xfId="1762"/>
    <cellStyle name="60% - 强调文字颜色 2 3 2" xfId="1763"/>
    <cellStyle name="差_2006年基础数据_附件8科技项目 2" xfId="1764"/>
    <cellStyle name="差_2009年一般性转移支付标准工资_附件8科技项目" xfId="1765"/>
    <cellStyle name="差_技改明细 2" xfId="1766"/>
    <cellStyle name="60% - 强调文字颜色 2 4 2" xfId="1767"/>
    <cellStyle name="60% - 强调文字颜色 3 2" xfId="1768"/>
    <cellStyle name="60% - 强调文字颜色 3 2 2" xfId="1769"/>
    <cellStyle name="60% - 强调文字颜色 3 3" xfId="1770"/>
    <cellStyle name="60% - 强调文字颜色 3 3 2" xfId="1771"/>
    <cellStyle name="60% - 强调文字颜色 3 4 2" xfId="1772"/>
    <cellStyle name="好_自治区监控(分县区）" xfId="1773"/>
    <cellStyle name="60% - 强调文字颜色 4 2" xfId="1774"/>
    <cellStyle name="60% - 强调文字颜色 5 2" xfId="1775"/>
    <cellStyle name="差_附件5小型基建 2" xfId="1776"/>
    <cellStyle name="60% - 强调文字颜色 5 2 2" xfId="1777"/>
    <cellStyle name="60% - 强调文字颜色 5 3" xfId="1778"/>
    <cellStyle name="差_5334_2006年迪庆县级财政报表附表 2" xfId="1779"/>
    <cellStyle name="60% - 强调文字颜色 5 4" xfId="1780"/>
    <cellStyle name="差_附件5小型基建_桂林市2012年全程跟踪推进（第一批）重大项目建议表(2012.1.6)" xfId="1781"/>
    <cellStyle name="60% - 强调文字颜色 5 4 2" xfId="1782"/>
    <cellStyle name="差_附件5小型基建_桂林市2012年全程跟踪推进（第一批）重大项目建议表(2012.1.6) 2" xfId="1783"/>
    <cellStyle name="60% - 强调文字颜色 6 2 2" xfId="1784"/>
    <cellStyle name="差_2008云南省分县市中小学教职工统计表（教育厅提供）_桂林市2012年全程跟踪推进（第一批）重大项目建议表(2012.1.6)" xfId="1785"/>
    <cellStyle name="60% - 强调文字颜色 6 3" xfId="1786"/>
    <cellStyle name="差_奖励补助测算5.23新" xfId="1787"/>
    <cellStyle name="60% - 强调文字颜色 6 3 2" xfId="1788"/>
    <cellStyle name="Accent2 - 60%" xfId="1789"/>
    <cellStyle name="差_Book1_3_附件8科技项目" xfId="1790"/>
    <cellStyle name="6mal" xfId="1791"/>
    <cellStyle name="Accent1 - 40% 2" xfId="1792"/>
    <cellStyle name="差_2006年基础数据 2" xfId="1793"/>
    <cellStyle name="Accent1 3" xfId="1794"/>
    <cellStyle name="Accent1 4" xfId="1795"/>
    <cellStyle name="Accent2 - 40% 2" xfId="1796"/>
    <cellStyle name="Accent2 - 60% 2" xfId="1797"/>
    <cellStyle name="差_Book1_3_附件8科技项目 2" xfId="1798"/>
    <cellStyle name="Accent2 2" xfId="1799"/>
    <cellStyle name="Accent2 3" xfId="1800"/>
    <cellStyle name="差_资本性_桂林市2012年全程跟踪推进（第一批）重大项目建议表(2012.1.6)" xfId="1801"/>
    <cellStyle name="Accent2 4" xfId="1802"/>
    <cellStyle name="差_M01-2(州市补助收入)" xfId="1803"/>
    <cellStyle name="Accent3 - 20% 2" xfId="1804"/>
    <cellStyle name="Accent3 - 40%" xfId="1805"/>
    <cellStyle name="Accent3 - 60%" xfId="1806"/>
    <cellStyle name="Accent3 - 60% 2" xfId="1807"/>
    <cellStyle name="Accent3 3" xfId="1808"/>
    <cellStyle name="Accent3 4" xfId="1809"/>
    <cellStyle name="Accent3_附件8科技项目" xfId="1810"/>
    <cellStyle name="差_2007年检察院案件数_附件8科技项目" xfId="1811"/>
    <cellStyle name="差_2009年一般性转移支付标准工资_地方配套按人均增幅控制8.31（调整结案率后）xl_附件8科技项目 2" xfId="1812"/>
    <cellStyle name="Accent4 - 40%" xfId="1813"/>
    <cellStyle name="Accent4 - 40% 2" xfId="1814"/>
    <cellStyle name="Accent4 2" xfId="1815"/>
    <cellStyle name="Accent4 4" xfId="1816"/>
    <cellStyle name="Accent4_附件8科技项目" xfId="1817"/>
    <cellStyle name="差_义务教育阶段教职工人数（教育厅提供最终）" xfId="1818"/>
    <cellStyle name="Accent5 - 20% 2" xfId="1819"/>
    <cellStyle name="百分比 14" xfId="1820"/>
    <cellStyle name="Accent5 - 40%" xfId="1821"/>
    <cellStyle name="e鯪9Y_x000b_ 4" xfId="1822"/>
    <cellStyle name="Accent5 - 40% 2" xfId="1823"/>
    <cellStyle name="Accent5 - 60% 2" xfId="1824"/>
    <cellStyle name="差_~4190974_附件8科技项目 9 2" xfId="1825"/>
    <cellStyle name="Accent5 2" xfId="1826"/>
    <cellStyle name="差_自治区监控(分县区）_桂林市2012年全程跟踪推进（第一批）重大项目建议表(2012.1.6) 2" xfId="1827"/>
    <cellStyle name="Accent5 3" xfId="1828"/>
    <cellStyle name="Accent5 4" xfId="1829"/>
    <cellStyle name="差_工程（规划）_附件8科技项目 2" xfId="1830"/>
    <cellStyle name="Accent5_附件8科技项目" xfId="1831"/>
    <cellStyle name="Accent6 - 20%" xfId="1832"/>
    <cellStyle name="Accent6 - 40%" xfId="1833"/>
    <cellStyle name="Accent6 - 40% 2" xfId="1834"/>
    <cellStyle name="Accent6 - 60%" xfId="1835"/>
    <cellStyle name="Accent6 2" xfId="1836"/>
    <cellStyle name="Accent6 3" xfId="1837"/>
    <cellStyle name="Accent6 4" xfId="1838"/>
    <cellStyle name="Accent6_附件8科技项目" xfId="1839"/>
    <cellStyle name="args.style" xfId="1840"/>
    <cellStyle name="常规 11 3" xfId="1841"/>
    <cellStyle name="差_云南省2008年转移支付测算——州市本级考核部分及政策性测算_附件8科技项目" xfId="1842"/>
    <cellStyle name="Bad 2" xfId="1843"/>
    <cellStyle name="Black" xfId="1844"/>
    <cellStyle name="Calc Currency (0)" xfId="1845"/>
    <cellStyle name="Check Cell 2" xfId="1846"/>
    <cellStyle name="常规_Sheet1_附表1" xfId="1847"/>
    <cellStyle name="ColLevel_0" xfId="1848"/>
    <cellStyle name="comma zerodec" xfId="1849"/>
    <cellStyle name="差_Book1_1_广西电网公司2011年110千伏及以上电网基建项目前期工作进度表(桂林局 报公司20110927更新)新" xfId="1850"/>
    <cellStyle name="Comma_!!!GO" xfId="1851"/>
    <cellStyle name="Currency [0]" xfId="1852"/>
    <cellStyle name="Date" xfId="1853"/>
    <cellStyle name="Dezimal [0]_laroux" xfId="1854"/>
    <cellStyle name="差_义务教育阶段教职工人数（教育厅提供最终）_附件8科技项目 2" xfId="1855"/>
    <cellStyle name="Dezimal_laroux" xfId="1856"/>
    <cellStyle name="Dollar (zero dec)" xfId="1857"/>
    <cellStyle name="Fixed" xfId="1858"/>
    <cellStyle name="gcd" xfId="1859"/>
    <cellStyle name="差_2007年人员分部门统计表_桂林市2012年全程跟踪推进（第一批）重大项目建议表(2012.1.6)" xfId="1860"/>
    <cellStyle name="gcd 3" xfId="1861"/>
    <cellStyle name="gcd 5" xfId="1862"/>
    <cellStyle name="gcd 5 2" xfId="1863"/>
    <cellStyle name="Header1" xfId="1864"/>
    <cellStyle name="Header2" xfId="1865"/>
    <cellStyle name="Header2 2" xfId="1866"/>
    <cellStyle name="Heading 2" xfId="1867"/>
    <cellStyle name="Heading 2 2" xfId="1868"/>
    <cellStyle name="Heading 3" xfId="1869"/>
    <cellStyle name="Heading 4" xfId="1870"/>
    <cellStyle name="HEADING1" xfId="1871"/>
    <cellStyle name="HEADING2" xfId="1872"/>
    <cellStyle name="Input" xfId="1873"/>
    <cellStyle name="Input [yellow]" xfId="1874"/>
    <cellStyle name="差_Book1_2 2" xfId="1875"/>
    <cellStyle name="Input [yellow] 2" xfId="1876"/>
    <cellStyle name="Linked Cell" xfId="1877"/>
    <cellStyle name="Linked Cell 2" xfId="1878"/>
    <cellStyle name="Millares [0]_96 Risk" xfId="1879"/>
    <cellStyle name="Valuta_pldt" xfId="1880"/>
    <cellStyle name="百分比 9 3" xfId="1881"/>
    <cellStyle name="Milliers [0]_!!!GO" xfId="1882"/>
    <cellStyle name="Milliers_!!!GO" xfId="1883"/>
    <cellStyle name="Moneda [0]_96 Risk" xfId="1884"/>
    <cellStyle name="Mon閠aire [0]_!!!GO" xfId="1885"/>
    <cellStyle name="Mon閠aire_!!!GO" xfId="1886"/>
    <cellStyle name="Neutral" xfId="1887"/>
    <cellStyle name="Neutral 2" xfId="1888"/>
    <cellStyle name="PSHeading 2" xfId="1889"/>
    <cellStyle name="no dec" xfId="1890"/>
    <cellStyle name="差_530623_2006年县级财政报表附表 2" xfId="1891"/>
    <cellStyle name="Non défini" xfId="1892"/>
    <cellStyle name="Normal_!!!GO" xfId="1893"/>
    <cellStyle name="Note" xfId="1894"/>
    <cellStyle name="Note 2" xfId="1895"/>
    <cellStyle name="Pourcentage_pldt" xfId="1896"/>
    <cellStyle name="Output" xfId="1897"/>
    <cellStyle name="Output 2" xfId="1898"/>
    <cellStyle name="Percent [2]" xfId="1899"/>
    <cellStyle name="Percent_!!!GO" xfId="1900"/>
    <cellStyle name="PSInt" xfId="1901"/>
    <cellStyle name="RowLevel_0" xfId="1902"/>
    <cellStyle name="差_2008年县级公安保障标准落实奖励经费分配测算" xfId="1903"/>
    <cellStyle name="sstot" xfId="1904"/>
    <cellStyle name="Standard_AREAS" xfId="1905"/>
    <cellStyle name="t_HVAC Equipment (3) 12" xfId="1906"/>
    <cellStyle name="Title" xfId="1907"/>
    <cellStyle name="Title 2" xfId="1908"/>
    <cellStyle name="差_义务教育阶段教职工人数（教育厅提供最终）_附件8科技项目" xfId="1909"/>
    <cellStyle name="Total 2" xfId="1910"/>
    <cellStyle name="差_技改拨款 2" xfId="1911"/>
    <cellStyle name="Tusental_pldt" xfId="1912"/>
    <cellStyle name="差_2009年一般性转移支付标准工资_不用软件计算9.1不考虑经费管理评价xl_桂林市2012年全程跟踪推进（第一批）重大项目建议表(2012.1.6)" xfId="1913"/>
    <cellStyle name="Valuta (0)_pldt" xfId="1914"/>
    <cellStyle name="Warning Text" xfId="1915"/>
    <cellStyle name="Warning Text 2" xfId="1916"/>
    <cellStyle name="百分比 10" xfId="1917"/>
    <cellStyle name="百分比 12" xfId="1918"/>
    <cellStyle name="百分比 13" xfId="1919"/>
    <cellStyle name="差_奖励补助测算7.23_桂林市2012年全程跟踪推进（第一批）重大项目建议表(2012.1.6) 2" xfId="1920"/>
    <cellStyle name="差_2007年_桂林市2012年全程跟踪推进（第一批）重大项目建议表(2012.1.6) 2" xfId="1921"/>
    <cellStyle name="百分比 15" xfId="1922"/>
    <cellStyle name="百分比 2" xfId="1923"/>
    <cellStyle name="百分比 2 2" xfId="1924"/>
    <cellStyle name="百分比 4" xfId="1925"/>
    <cellStyle name="差_Book1_附件8科技项目 2" xfId="1926"/>
    <cellStyle name="百分比 4 2" xfId="1927"/>
    <cellStyle name="差_Book1_广西电网公司2011年110千伏及以上电网基建项目前期工作进度表(桂林局 报公司20110927更新)新_附件8科技项目" xfId="1928"/>
    <cellStyle name="百分比 5" xfId="1929"/>
    <cellStyle name="百分比 6" xfId="1930"/>
    <cellStyle name="差_丽江汇总_附件8科技项目" xfId="1931"/>
    <cellStyle name="百分比 8" xfId="1932"/>
    <cellStyle name="百分比 9 2" xfId="1933"/>
    <cellStyle name="标题 1 2" xfId="1934"/>
    <cellStyle name="标题 1 3" xfId="1935"/>
    <cellStyle name="标题 1 4" xfId="1936"/>
    <cellStyle name="标题 2 2 2" xfId="1937"/>
    <cellStyle name="差_附件4电网" xfId="1938"/>
    <cellStyle name="标题 2 3 2" xfId="1939"/>
    <cellStyle name="差_530623_2006年县级财政报表附表_附件8科技项目 2" xfId="1940"/>
    <cellStyle name="标题 2 4" xfId="1941"/>
    <cellStyle name="差_00省级(定稿) 2" xfId="1942"/>
    <cellStyle name="标题 2 4 2" xfId="1943"/>
    <cellStyle name="标题 3 2" xfId="1944"/>
    <cellStyle name="标题 3 4" xfId="1945"/>
    <cellStyle name="标题 3 4 2" xfId="1946"/>
    <cellStyle name="标题 4 2" xfId="1947"/>
    <cellStyle name="差_教师绩效工资测算表（离退休按各地上报数测算）2009年1月1日 2" xfId="1948"/>
    <cellStyle name="差_2007年政法部门业务指标 2" xfId="1949"/>
    <cellStyle name="标题 4 3" xfId="1950"/>
    <cellStyle name="差_11大理_桂林市2012年全程跟踪推进（第一批）重大项目建议表(2012.1.6) 2" xfId="1951"/>
    <cellStyle name="标题 5" xfId="1952"/>
    <cellStyle name="标题 5 2" xfId="1953"/>
    <cellStyle name="差_重大项目报表_桂林市2012年全程跟踪推进（第一批）重大项目建议表(2012.1.6)" xfId="1954"/>
    <cellStyle name="标题 6" xfId="1955"/>
    <cellStyle name="差_重大项目报表_桂林市2012年全程跟踪推进（第一批）重大项目建议表(2012.1.6) 2" xfId="1956"/>
    <cellStyle name="标题 6 2" xfId="1957"/>
    <cellStyle name="标题 7" xfId="1958"/>
    <cellStyle name="标题 7 2" xfId="1959"/>
    <cellStyle name="差_工程（规划）_桂林市2012年全程跟踪推进（第一批）重大项目建议表(2012.1.6)" xfId="1960"/>
    <cellStyle name="标题1" xfId="1961"/>
    <cellStyle name="差_不用软件计算9.1不考虑经费管理评价xl 2" xfId="1962"/>
    <cellStyle name="表标题" xfId="1963"/>
    <cellStyle name="表标题 2" xfId="1964"/>
    <cellStyle name="差_Book1_桂林市2012年全程跟踪推进（第一批）重大项目建议表(2012.1.6)" xfId="1965"/>
    <cellStyle name="部门" xfId="1966"/>
    <cellStyle name="部门 2" xfId="1967"/>
    <cellStyle name="差 2" xfId="1968"/>
    <cellStyle name="差 2 2" xfId="1969"/>
    <cellStyle name="差 3" xfId="1970"/>
    <cellStyle name="差 4" xfId="1971"/>
    <cellStyle name="差_2009年一般性转移支付标准工资_奖励补助测算5.22测试 2" xfId="1972"/>
    <cellStyle name="好_自治区监控(分县区）_桂林市2012年全程跟踪推进（第一批）重大项目建议表(2012.1.6) 2" xfId="1973"/>
    <cellStyle name="差_~4190974" xfId="1974"/>
    <cellStyle name="差_03昭通 2" xfId="1975"/>
    <cellStyle name="差_~4190974 2" xfId="1976"/>
    <cellStyle name="差_~5676413" xfId="1977"/>
    <cellStyle name="差_00省级(打印) 2" xfId="1978"/>
    <cellStyle name="差_~5676413_桂林市2012年全程跟踪推进（第一批）重大项目建议表(2012.1.6)" xfId="1979"/>
    <cellStyle name="差_~5676413_桂林市2012年全程跟踪推进（第一批）重大项目建议表(2012.1.6) 2" xfId="1980"/>
    <cellStyle name="差_2009年一般性转移支付标准工资_奖励补助测算5.24冯铸_桂林市2012年全程跟踪推进（第一批）重大项目建议表(2012.1.6)" xfId="1981"/>
    <cellStyle name="差_00省级(打印)" xfId="1982"/>
    <cellStyle name="差_00省级(打印)_附件8科技项目" xfId="1983"/>
    <cellStyle name="差_00省级(打印)_附件8科技项目 2" xfId="1984"/>
    <cellStyle name="差_00省级(打印)_桂林市2012年全程跟踪推进（第一批）重大项目建议表(2012.1.6)" xfId="1985"/>
    <cellStyle name="好_市附件1_桂林市2012年全程跟踪推进（第一批）重大项目建议表(2012.1.6) 2" xfId="1986"/>
    <cellStyle name="差_2006年分析表" xfId="1987"/>
    <cellStyle name="差_奖励补助测算7.23_附件8科技项目" xfId="1988"/>
    <cellStyle name="差_00省级(打印)_桂林市2012年全程跟踪推进（第一批）重大项目建议表(2012.1.6) 2" xfId="1989"/>
    <cellStyle name="差_2007年_附件8科技项目" xfId="1990"/>
    <cellStyle name="差_云南省2008年转移支付测算——州市本级考核部分及政策性测算_桂林市2012年全程跟踪推进（第一批）重大项目建议表(2012.1.6)" xfId="1991"/>
    <cellStyle name="差_00省级(定稿)_附件8科技项目" xfId="1992"/>
    <cellStyle name="差_云南省2008年转移支付测算——州市本级考核部分及政策性测算_桂林市2012年全程跟踪推进（第一批）重大项目建议表(2012.1.6) 2" xfId="1993"/>
    <cellStyle name="差_00省级(定稿)_附件8科技项目 2" xfId="1994"/>
    <cellStyle name="差_00省级(定稿)_桂林市2012年全程跟踪推进（第一批）重大项目建议表(2012.1.6)" xfId="1995"/>
    <cellStyle name="差_00省级(定稿)_桂林市2012年全程跟踪推进（第一批）重大项目建议表(2012.1.6) 2" xfId="1996"/>
    <cellStyle name="常规 8 5" xfId="1997"/>
    <cellStyle name="差_M01-2(州市补助收入)_附件8科技项目" xfId="1998"/>
    <cellStyle name="差_0502通海县" xfId="1999"/>
    <cellStyle name="差_0502通海县 2" xfId="2000"/>
    <cellStyle name="差_0502通海县_附件8科技项目" xfId="2001"/>
    <cellStyle name="差_0502通海县_桂林市2012年全程跟踪推进（第一批）重大项目建议表(2012.1.6)" xfId="2002"/>
    <cellStyle name="差_地方配套按人均增幅控制8.31（调整结案率后）xl_桂林市2012年全程跟踪推进（第一批）重大项目建议表(2012.1.6) 2" xfId="2003"/>
    <cellStyle name="差_0502通海县_桂林市2012年全程跟踪推进（第一批）重大项目建议表(2012.1.6) 2" xfId="2004"/>
    <cellStyle name="差_05玉溪" xfId="2005"/>
    <cellStyle name="差_05玉溪_附件8科技项目" xfId="2006"/>
    <cellStyle name="差_05玉溪_桂林市2012年全程跟踪推进（第一批）重大项目建议表(2012.1.6)" xfId="2007"/>
    <cellStyle name="差_05玉溪_桂林市2012年全程跟踪推进（第一批）重大项目建议表(2012.1.6) 2" xfId="2008"/>
    <cellStyle name="差_0605石屏县" xfId="2009"/>
    <cellStyle name="差_0605石屏县 2" xfId="2010"/>
    <cellStyle name="差_0605石屏县_附件8科技项目" xfId="2011"/>
    <cellStyle name="差_0605石屏县_桂林市2012年全程跟踪推进（第一批）重大项目建议表(2012.1.6) 2" xfId="2012"/>
    <cellStyle name="差_1003牟定县 2" xfId="2013"/>
    <cellStyle name="差_1110洱源县" xfId="2014"/>
    <cellStyle name="差_1110洱源县_附件8科技项目" xfId="2015"/>
    <cellStyle name="差_Book1_县公司_桂林市2012年全程跟踪推进（第一批）重大项目建议表(2012.1.6) 2" xfId="2016"/>
    <cellStyle name="差_1110洱源县_附件8科技项目 2" xfId="2017"/>
    <cellStyle name="差_1110洱源县_桂林市2012年全程跟踪推进（第一批）重大项目建议表(2012.1.6)" xfId="2018"/>
    <cellStyle name="差_1110洱源县_桂林市2012年全程跟踪推进（第一批）重大项目建议表(2012.1.6) 2" xfId="2019"/>
    <cellStyle name="差_11大理" xfId="2020"/>
    <cellStyle name="差_11大理 2" xfId="2021"/>
    <cellStyle name="差_2009年一般性转移支付标准工资_奖励补助测算7.25 (version 1) (version 1)_附件8科技项目" xfId="2022"/>
    <cellStyle name="差_11大理_附件8科技项目" xfId="2023"/>
    <cellStyle name="差_2008年县级公安保障标准落实奖励经费分配测算_桂林市2012年全程跟踪推进（第一批）重大项目建议表(2012.1.6) 2" xfId="2024"/>
    <cellStyle name="差_11大理_附件8科技项目 2" xfId="2025"/>
    <cellStyle name="差_Book2_附件8科技项目" xfId="2026"/>
    <cellStyle name="差_11大理_桂林市2012年全程跟踪推进（第一批）重大项目建议表(2012.1.6)" xfId="2027"/>
    <cellStyle name="差_2、土地面积、人口、粮食产量基本情况 2" xfId="2028"/>
    <cellStyle name="差_2006年分析表_桂林市2012年全程跟踪推进（第一批）重大项目建议表(2012.1.6) 2" xfId="2029"/>
    <cellStyle name="差_2006年全省财力计算表（中央、决算） 2" xfId="2030"/>
    <cellStyle name="差_2006年全省财力计算表（中央、决算）_附件8科技项目 2" xfId="2031"/>
    <cellStyle name="差_2006年全省财力计算表（中央、决算）_桂林市2012年全程跟踪推进（第一批）重大项目建议表(2012.1.6)" xfId="2032"/>
    <cellStyle name="差_2006年水利统计指标统计表" xfId="2033"/>
    <cellStyle name="差_2006年水利统计指标统计表 2" xfId="2034"/>
    <cellStyle name="差_2006年水利统计指标统计表_桂林市2012年全程跟踪推进（第一批）重大项目建议表(2012.1.6) 2" xfId="2035"/>
    <cellStyle name="差_奖励补助测算7.23" xfId="2036"/>
    <cellStyle name="差_2007年" xfId="2037"/>
    <cellStyle name="差_奖励补助测算7.23_桂林市2012年全程跟踪推进（第一批）重大项目建议表(2012.1.6)" xfId="2038"/>
    <cellStyle name="差_奖励补助测算5.23新_桂林市2012年全程跟踪推进（第一批）重大项目建议表(2012.1.6) 2" xfId="2039"/>
    <cellStyle name="差_2007年_桂林市2012年全程跟踪推进（第一批）重大项目建议表(2012.1.6)" xfId="2040"/>
    <cellStyle name="差_2007年检察院案件数_桂林市2012年全程跟踪推进（第一批）重大项目建议表(2012.1.6)" xfId="2041"/>
    <cellStyle name="差_2007年检察院案件数_桂林市2012年全程跟踪推进（第一批）重大项目建议表(2012.1.6) 2" xfId="2042"/>
    <cellStyle name="差_2007年可用财力" xfId="2043"/>
    <cellStyle name="差_2007年可用财力_桂林市2012年全程跟踪推进（第一批）重大项目建议表(2012.1.6)" xfId="2044"/>
    <cellStyle name="差_2007年人员分部门统计表" xfId="2045"/>
    <cellStyle name="差_新区2011年项目投资任务分解表1_桂林市2012年全程跟踪推进（第一批）重大项目建议表(2012.1.6) 2" xfId="2046"/>
    <cellStyle name="差_2007年人员分部门统计表_附件8科技项目" xfId="2047"/>
    <cellStyle name="差_2007年人员分部门统计表_桂林市2012年全程跟踪推进（第一批）重大项目建议表(2012.1.6) 2" xfId="2048"/>
    <cellStyle name="差_2009年一般性转移支付标准工资_~5676413" xfId="2049"/>
    <cellStyle name="差_2007年政法部门业务指标_附件8科技项目" xfId="2050"/>
    <cellStyle name="差_教师绩效工资测算表（离退休按各地上报数测算）2009年1月1日_附件8科技项目" xfId="2051"/>
    <cellStyle name="差_2009年一般性转移支付标准工资_~5676413 2" xfId="2052"/>
    <cellStyle name="差_2007年政法部门业务指标_附件8科技项目 2" xfId="2053"/>
    <cellStyle name="差_教师绩效工资测算表（离退休按各地上报数测算）2009年1月1日_附件8科技项目 2" xfId="2054"/>
    <cellStyle name="差_2007年政法部门业务指标_桂林市2012年全程跟踪推进（第一批）重大项目建议表(2012.1.6) 2" xfId="2055"/>
    <cellStyle name="差_教师绩效工资测算表（离退休按各地上报数测算）2009年1月1日_桂林市2012年全程跟踪推进（第一批）重大项目建议表(2012.1.6) 2" xfId="2056"/>
    <cellStyle name="差_2008年县级公安保障标准落实奖励经费分配测算 2" xfId="2057"/>
    <cellStyle name="差_城建部门_附件8科技项目 2" xfId="2058"/>
    <cellStyle name="差_2008年县级公安保障标准落实奖励经费分配测算_附件8科技项目" xfId="2059"/>
    <cellStyle name="差_2009年一般性转移支付标准工资_~4190974_桂林市2012年全程跟踪推进（第一批）重大项目建议表(2012.1.6)" xfId="2060"/>
    <cellStyle name="常规 12 3" xfId="2061"/>
    <cellStyle name="差_2008年县级公安保障标准落实奖励经费分配测算_附件8科技项目 2" xfId="2062"/>
    <cellStyle name="差_2008年县级公安保障标准落实奖励经费分配测算_桂林市2012年全程跟踪推进（第一批）重大项目建议表(2012.1.6)" xfId="2063"/>
    <cellStyle name="差_公司项目完成情况统计表_桂林市2012年全程跟踪推进（第一批）重大项目建议表(2012.1.6)" xfId="2064"/>
    <cellStyle name="差_2008年新增农网完善工程上林县更换高耗能配变工程概算表 - 施工用_附件8科技项目" xfId="2065"/>
    <cellStyle name="差_2008年新增农网完善工程上林县更换高耗能配变工程概算表 - 施工用_桂林市2012年全程跟踪推进（第一批）重大项目建议表(2012.1.6)" xfId="2066"/>
    <cellStyle name="差_2008年新增农网完善工程上林县配变增容工程概算表 - 施工用 2" xfId="2067"/>
    <cellStyle name="差_2008云南省分县市中小学教职工统计表（教育厅提供）" xfId="2068"/>
    <cellStyle name="差_Book1_广西电网公司2011年110千伏及以上电网基建项目前期工作进度表(桂林局 报公司20110927更新)新" xfId="2069"/>
    <cellStyle name="差_2008云南省分县市中小学教职工统计表（教育厅提供） 2" xfId="2070"/>
    <cellStyle name="差_2008云南省分县市中小学教职工统计表（教育厅提供）_附件8科技项目" xfId="2071"/>
    <cellStyle name="差_2009年一般性转移支付标准工资_~4190974 2" xfId="2072"/>
    <cellStyle name="差_2009年一般性转移支付标准工资_~4190974_附件8科技项目" xfId="2073"/>
    <cellStyle name="差_2009年一般性转移支付标准工资_~4190974_附件8科技项目 2" xfId="2074"/>
    <cellStyle name="差_2009年一般性转移支付标准工资_~5676413_附件8科技项目" xfId="2075"/>
    <cellStyle name="差_2009年一般性转移支付标准工资_~5676413_附件8科技项目 2" xfId="2076"/>
    <cellStyle name="差_2009年一般性转移支付标准工资_不用软件计算9.1不考虑经费管理评价xl" xfId="2077"/>
    <cellStyle name="差_2009年一般性转移支付标准工资_不用软件计算9.1不考虑经费管理评价xl_桂林市2012年全程跟踪推进（第一批）重大项目建议表(2012.1.6) 2" xfId="2078"/>
    <cellStyle name="差_2009年一般性转移支付标准工资_地方配套按人均增幅控制8.30xl 2" xfId="2079"/>
    <cellStyle name="差_2009年一般性转移支付标准工资_地方配套按人均增幅控制8.30xl_桂林市2012年全程跟踪推进（第一批）重大项目建议表(2012.1.6)" xfId="2080"/>
    <cellStyle name="差_2009年一般性转移支付标准工资_地方配套按人均增幅控制8.30xl_桂林市2012年全程跟踪推进（第一批）重大项目建议表(2012.1.6) 2" xfId="2081"/>
    <cellStyle name="差_2009年一般性转移支付标准工资_地方配套按人均增幅控制8.30一般预算平均增幅、人均可用财力平均增幅两次控制、社会治安系数调整、案件数调整xl 2" xfId="2082"/>
    <cellStyle name="差_2009年一般性转移支付标准工资_地方配套按人均增幅控制8.30一般预算平均增幅、人均可用财力平均增幅两次控制、社会治安系数调整、案件数调整xl_附件8科技项目 2" xfId="2083"/>
    <cellStyle name="差_Book1_2_广西电网公司2011年110千伏及以上电网基建项目前期工作进度表(桂林局 报公司20110927更新)新_附件8科技项目 2" xfId="2084"/>
    <cellStyle name="差_2009年一般性转移支付标准工资_地方配套按人均增幅控制8.31（调整结案率后）xl 2" xfId="2085"/>
    <cellStyle name="差_2009年一般性转移支付标准工资_地方配套按人均增幅控制8.31（调整结案率后）xl_附件8科技项目" xfId="2086"/>
    <cellStyle name="差_2009年一般性转移支付标准工资_奖励补助测算5.22测试_附件8科技项目 2" xfId="2087"/>
    <cellStyle name="差_2009年一般性转移支付标准工资_奖励补助测算5.22测试_桂林市2012年全程跟踪推进（第一批）重大项目建议表(2012.1.6) 2" xfId="2088"/>
    <cellStyle name="差_下半年禁毒办案经费分配2544.3万元 2" xfId="2089"/>
    <cellStyle name="差_2009年一般性转移支付标准工资_奖励补助测算5.23新" xfId="2090"/>
    <cellStyle name="差_2009年一般性转移支付标准工资_奖励补助测算5.23新 2" xfId="2091"/>
    <cellStyle name="差_2009年一般性转移支付标准工资_奖励补助测算5.23新_桂林市2012年全程跟踪推进（第一批）重大项目建议表(2012.1.6)" xfId="2092"/>
    <cellStyle name="差_2009年一般性转移支付标准工资_奖励补助测算5.24冯铸 2" xfId="2093"/>
    <cellStyle name="差_奖励补助测算5.22测试_桂林市2012年全程跟踪推进（第一批）重大项目建议表(2012.1.6)" xfId="2094"/>
    <cellStyle name="差_2009年一般性转移支付标准工资_奖励补助测算5.24冯铸_附件8科技项目 2" xfId="2095"/>
    <cellStyle name="差_2009年一般性转移支付标准工资_奖励补助测算7.23" xfId="2096"/>
    <cellStyle name="差_M03_桂林市2012年全程跟踪推进（第一批）重大项目建议表(2012.1.6)" xfId="2097"/>
    <cellStyle name="差_2009年一般性转移支付标准工资_奖励补助测算7.23 2" xfId="2098"/>
    <cellStyle name="差_2009年一般性转移支付标准工资_奖励补助测算7.23_附件8科技项目 2" xfId="2099"/>
    <cellStyle name="差_云南省2008年中小学教职工情况（教育厅提供20090101加工整理）" xfId="2100"/>
    <cellStyle name="差_2009年一般性转移支付标准工资_奖励补助测算7.25" xfId="2101"/>
    <cellStyle name="差_2009年一般性转移支付标准工资_奖励补助测算7.25 (version 1) (version 1)_桂林市2012年全程跟踪推进（第一批）重大项目建议表(2012.1.6)" xfId="2102"/>
    <cellStyle name="差_2009年一般性转移支付标准工资_奖励补助测算7.25 (version 1) (version 1)_桂林市2012年全程跟踪推进（第一批）重大项目建议表(2012.1.6) 2" xfId="2103"/>
    <cellStyle name="差_2009年一般性转移支付标准工资_奖励补助测算7.25 2" xfId="2104"/>
    <cellStyle name="差_2009年一般性转移支付标准工资_奖励补助测算7.25 3" xfId="2105"/>
    <cellStyle name="差_重点考评项目报表_桂林市2012年全程跟踪推进（第一批）重大项目建议表(2012.1.6) 2" xfId="2106"/>
    <cellStyle name="差_2009年一般性转移支付标准工资_奖励补助测算7.25_附件8科技项目 2" xfId="2107"/>
    <cellStyle name="差_530629_2006年县级财政报表附表_桂林市2012年全程跟踪推进（第一批）重大项目建议表(2012.1.6)" xfId="2108"/>
    <cellStyle name="差_5334_2006年迪庆县级财政报表附表_附件8科技项目" xfId="2109"/>
    <cellStyle name="差_5334_2006年迪庆县级财政报表附表_附件8科技项目 2" xfId="2110"/>
    <cellStyle name="差_Book1 2" xfId="2111"/>
    <cellStyle name="差_Book1_1" xfId="2112"/>
    <cellStyle name="差_地方配套按人均增幅控制8.30一般预算平均增幅、人均可用财力平均增幅两次控制、社会治安系数调整、案件数调整xl" xfId="2113"/>
    <cellStyle name="差_Book1_1 2" xfId="2114"/>
    <cellStyle name="差_Book1_1_附件8科技项目" xfId="2115"/>
    <cellStyle name="差_Book1_1_广西电网公司2011年110千伏及以上电网基建项目前期工作进度表(桂林局 报公司20110927更新)新 2" xfId="2116"/>
    <cellStyle name="差_Book1_1_广西电网公司2011年110千伏及以上电网基建项目前期工作进度表(桂林局 报公司20110927更新)新_附件8科技项目 2" xfId="2117"/>
    <cellStyle name="差_Book1_2" xfId="2118"/>
    <cellStyle name="差_农网拨款 2" xfId="2119"/>
    <cellStyle name="差_Book1_2_附件8科技项目 2" xfId="2120"/>
    <cellStyle name="差_Book1_2_广西电网公司2011年110千伏及以上电网基建项目前期工作进度表(桂林局 报公司20110927更新)新" xfId="2121"/>
    <cellStyle name="差_Book1_2_桂林市2012年全程跟踪推进（第一批）重大项目建议表(2012.1.6)" xfId="2122"/>
    <cellStyle name="差_Book1_2_桂林市2012年全程跟踪推进（第一批）重大项目建议表(2012.1.6) 2" xfId="2123"/>
    <cellStyle name="差_Book1_3" xfId="2124"/>
    <cellStyle name="差_Book1_3_桂林市2012年全程跟踪推进（第一批）重大项目建议表(2012.1.6) 2" xfId="2125"/>
    <cellStyle name="差_Book1_附件8科技项目" xfId="2126"/>
    <cellStyle name="差_Book1_广西电网公司2011年110千伏及以上电网基建项目前期工作进度表(桂林局 报公司20110927更新)新 2" xfId="2127"/>
    <cellStyle name="差_Book1_广西电网公司2011年110千伏及以上电网基建项目前期工作进度表(桂林局 报公司20110927更新)新_桂林市2012年全程跟踪推进（第一批）重大项目建议表(2012.1.6) 2" xfId="2128"/>
    <cellStyle name="差_Book1_县公司" xfId="2129"/>
    <cellStyle name="差_Book1_县公司_桂林市2012年全程跟踪推进（第一批）重大项目建议表(2012.1.6)" xfId="2130"/>
    <cellStyle name="差_Book1_银行账户情况表_2010年12月 2" xfId="2131"/>
    <cellStyle name="差_Book1_银行账户情况表_2010年12月_桂林市2012年全程跟踪推进（第一批）重大项目建议表(2012.1.6)" xfId="2132"/>
    <cellStyle name="差_Book1_银行账户情况表_2010年12月_桂林市2012年全程跟踪推进（第一批）重大项目建议表(2012.1.6) 2" xfId="2133"/>
    <cellStyle name="差_Book2_附件8科技项目 2" xfId="2134"/>
    <cellStyle name="差_工程（规划） 2" xfId="2135"/>
    <cellStyle name="差_Book2_桂林市2012年全程跟踪推进（第一批）重大项目建议表(2012.1.6)" xfId="2136"/>
    <cellStyle name="差_M01-2(州市补助收入)_附件8科技项目 2" xfId="2137"/>
    <cellStyle name="差_M01-2(州市补助收入)_桂林市2012年全程跟踪推进（第一批）重大项目建议表(2012.1.6) 2" xfId="2138"/>
    <cellStyle name="差_M03 2" xfId="2139"/>
    <cellStyle name="差_Sheet1" xfId="2140"/>
    <cellStyle name="差_Sheet3" xfId="2141"/>
    <cellStyle name="差_Sheet3_附件8科技项目" xfId="2142"/>
    <cellStyle name="差_Sheet3_桂林市2012年全程跟踪推进（第一批）重大项目建议表(2012.1.6)" xfId="2143"/>
    <cellStyle name="差_不用软件计算9.1不考虑经费管理评价xl" xfId="2144"/>
    <cellStyle name="差_不用软件计算9.1不考虑经费管理评价xl_附件8科技项目" xfId="2145"/>
    <cellStyle name="差_不用软件计算9.1不考虑经费管理评价xl_附件8科技项目 2" xfId="2146"/>
    <cellStyle name="差_不用软件计算9.1不考虑经费管理评价xl_桂林市2012年全程跟踪推进（第一批）重大项目建议表(2012.1.6)" xfId="2147"/>
    <cellStyle name="差_不用软件计算9.1不考虑经费管理评价xl_桂林市2012年全程跟踪推进（第一批）重大项目建议表(2012.1.6) 2" xfId="2148"/>
    <cellStyle name="差_财政供养人员 2" xfId="2149"/>
    <cellStyle name="差_财政供养人员_桂林市2012年全程跟踪推进（第一批）重大项目建议表(2012.1.6)" xfId="2150"/>
    <cellStyle name="差_财政供养人员_桂林市2012年全程跟踪推进（第一批）重大项目建议表(2012.1.6) 2" xfId="2151"/>
    <cellStyle name="差_财政支出对上级的依赖程度_附件8科技项目 2" xfId="2152"/>
    <cellStyle name="差_财政支出对上级的依赖程度_桂林市2012年全程跟踪推进（第一批）重大项目建议表(2012.1.6) 2" xfId="2153"/>
    <cellStyle name="差_城建部门_附件8科技项目" xfId="2154"/>
    <cellStyle name="差_城建部门_桂林市2012年全程跟踪推进（第一批）重大项目建议表(2012.1.6)" xfId="2155"/>
    <cellStyle name="差_城建部门_桂林市2012年全程跟踪推进（第一批）重大项目建议表(2012.1.6) 2" xfId="2156"/>
    <cellStyle name="差_地方配套按人均增幅控制8.30xl_附件8科技项目" xfId="2157"/>
    <cellStyle name="差_高中教师人数（教育厅1.6日提供）_桂林市2012年全程跟踪推进（第一批）重大项目建议表(2012.1.6) 2" xfId="2158"/>
    <cellStyle name="差_地方配套按人均增幅控制8.30xl_桂林市2012年全程跟踪推进（第一批）重大项目建议表(2012.1.6)" xfId="2159"/>
    <cellStyle name="差_地方配套按人均增幅控制8.30一般预算平均增幅、人均可用财力平均增幅两次控制、社会治安系数调整、案件数调整xl 2" xfId="2160"/>
    <cellStyle name="差_地方配套按人均增幅控制8.30一般预算平均增幅、人均可用财力平均增幅两次控制、社会治安系数调整、案件数调整xl_附件8科技项目" xfId="2161"/>
    <cellStyle name="常规 14 3" xfId="2162"/>
    <cellStyle name="差_地方配套按人均增幅控制8.30一般预算平均增幅、人均可用财力平均增幅两次控制、社会治安系数调整、案件数调整xl_附件8科技项目 2" xfId="2163"/>
    <cellStyle name="差_地方配套按人均增幅控制8.31（调整结案率后）xl" xfId="2164"/>
    <cellStyle name="差_地方配套按人均增幅控制8.31（调整结案率后）xl 2" xfId="2165"/>
    <cellStyle name="差_地方配套按人均增幅控制8.31（调整结案率后）xl_附件8科技项目" xfId="2166"/>
    <cellStyle name="差_地方配套按人均增幅控制8.31（调整结案率后）xl_附件8科技项目 2" xfId="2167"/>
    <cellStyle name="好_自治区监控(分县区）_考评项目报表" xfId="2168"/>
    <cellStyle name="差_第五部分(才淼、饶永宏）" xfId="2169"/>
    <cellStyle name="差_第五部分(才淼、饶永宏） 2" xfId="2170"/>
    <cellStyle name="差_第五部分(才淼、饶永宏）_附件8科技项目" xfId="2171"/>
    <cellStyle name="差_第一部分：综合全_附件8科技项目" xfId="2172"/>
    <cellStyle name="差_第一部分：综合全_附件8科技项目 2" xfId="2173"/>
    <cellStyle name="差_附件1电网 2" xfId="2174"/>
    <cellStyle name="差_附件4-1 10(20)千伏及以下项目_附件8科技项目" xfId="2175"/>
    <cellStyle name="差_附件4-1 10(20)千伏及以下项目_桂林市2012年全程跟踪推进（第一批）重大项目建议表(2012.1.6) 2" xfId="2176"/>
    <cellStyle name="差_附件4电网 2" xfId="2177"/>
    <cellStyle name="差_附件4电网_附件8科技项目 2" xfId="2178"/>
    <cellStyle name="差_附件4电网_桂林市2012年全程跟踪推进（第一批）重大项目建议表(2012.1.6) 2" xfId="2179"/>
    <cellStyle name="差_附件5小型基建_附件8科技项目" xfId="2180"/>
    <cellStyle name="差_附件5小型基建_附件8科技项目 2" xfId="2181"/>
    <cellStyle name="差_附件7技改项目" xfId="2182"/>
    <cellStyle name="差_附件7技改项目 2" xfId="2183"/>
    <cellStyle name="差_高中教师人数（教育厅1.6日提供）_附件8科技项目" xfId="2184"/>
    <cellStyle name="差_高中教师人数（教育厅1.6日提供）_附件8科技项目 2" xfId="2185"/>
    <cellStyle name="差_高中教师人数（教育厅1.6日提供）_桂林市2012年全程跟踪推进（第一批）重大项目建议表(2012.1.6)" xfId="2186"/>
    <cellStyle name="差_工程（规划）" xfId="2187"/>
    <cellStyle name="差_工程（规划）_附件8科技项目" xfId="2188"/>
    <cellStyle name="差_工程（规划）_桂林市2012年全程跟踪推进（第一批）重大项目建议表(2012.1.6) 2" xfId="2189"/>
    <cellStyle name="差_工程（生技）-两费项目 2" xfId="2190"/>
    <cellStyle name="差_自治区监控(分县区）_桂林市2012年全程跟踪推进（第一批）重大项目建议表(2012.1.6)" xfId="2191"/>
    <cellStyle name="差_工程（生技）-两费项目_附件8科技项目" xfId="2192"/>
    <cellStyle name="差_工程（生技）-两费项目_附件8科技项目 2" xfId="2193"/>
    <cellStyle name="差_工程（生技）-两费项目_桂林市2012年全程跟踪推进（第一批）重大项目建议表(2012.1.6)" xfId="2194"/>
    <cellStyle name="差_工程（生技）-两费项目_桂林市2012年全程跟踪推进（第一批）重大项目建议表(2012.1.6) 2" xfId="2195"/>
    <cellStyle name="差_公司项目完成情况统计表 2" xfId="2196"/>
    <cellStyle name="差_公司项目完成情况统计表_附件8科技项目" xfId="2197"/>
    <cellStyle name="差_广西电网公司2011年110千伏及以上电网基建项目前期工作进度表(桂林局 报公司20110927更新)新" xfId="2198"/>
    <cellStyle name="差_县级公安机关公用经费标准奖励测算方案（定稿）_桂林市2012年全程跟踪推进（第一批）重大项目建议表(2012.1.6)" xfId="2199"/>
    <cellStyle name="差_广西电网公司2011年110千伏及以上电网基建项目前期工作进度表(桂林局 报公司20110927更新)新_附件8科技项目" xfId="2200"/>
    <cellStyle name="差_广西电网公司2011年110千伏及以上电网基建项目前期工作进度表(桂林局 报公司20110927更新)新_附件8科技项目 2" xfId="2201"/>
    <cellStyle name="差_汇总" xfId="2202"/>
    <cellStyle name="差_汇总 2" xfId="2203"/>
    <cellStyle name="差_汇总-县级财政报表附表" xfId="2204"/>
    <cellStyle name="差_汇总-县级财政报表附表 2" xfId="2205"/>
    <cellStyle name="差_汇总-县级财政报表附表_附件8科技项目" xfId="2206"/>
    <cellStyle name="差_汇总-县级财政报表附表_桂林市2012年全程跟踪推进（第一批）重大项目建议表(2012.1.6) 2" xfId="2207"/>
    <cellStyle name="差_基础数据分析" xfId="2208"/>
    <cellStyle name="差_基础数据分析 2" xfId="2209"/>
    <cellStyle name="差_基础数据分析_附件8科技项目" xfId="2210"/>
    <cellStyle name="差_基础数据分析_桂林市2012年全程跟踪推进（第一批）重大项目建议表(2012.1.6) 2" xfId="2211"/>
    <cellStyle name="差_技改拨款_附件8科技项目" xfId="2212"/>
    <cellStyle name="差_技改拨款_附件8科技项目 2" xfId="2213"/>
    <cellStyle name="差_技改拨款_桂林市2012年全程跟踪推进（第一批）重大项目建议表(2012.1.6)" xfId="2214"/>
    <cellStyle name="差_技改明细_桂林市2012年全程跟踪推进（第一批）重大项目建议表(2012.1.6)" xfId="2215"/>
    <cellStyle name="差_技改明细_桂林市2012年全程跟踪推进（第一批）重大项目建议表(2012.1.6) 2" xfId="2216"/>
    <cellStyle name="差_检验表（调整后）_附件8科技项目" xfId="2217"/>
    <cellStyle name="差_检验表（调整后）_附件8科技项目 2" xfId="2218"/>
    <cellStyle name="差_检验表_附件8科技项目" xfId="2219"/>
    <cellStyle name="差_检验表_附件8科技项目 2" xfId="2220"/>
    <cellStyle name="差_检验表_桂林市2012年全程跟踪推进（第一批）重大项目建议表(2012.1.6)" xfId="2221"/>
    <cellStyle name="差_建行_附件8科技项目" xfId="2222"/>
    <cellStyle name="差_建行_桂林市2012年全程跟踪推进（第一批）重大项目建议表(2012.1.6)" xfId="2223"/>
    <cellStyle name="差_建行_桂林市2012年全程跟踪推进（第一批）重大项目建议表(2012.1.6) 2" xfId="2224"/>
    <cellStyle name="差_奖励补助测算5.22测试" xfId="2225"/>
    <cellStyle name="差_下半年禁毒办案经费分配2544.3万元_附件8科技项目 2" xfId="2226"/>
    <cellStyle name="差_奖励补助测算5.22测试 2" xfId="2227"/>
    <cellStyle name="差_奖励补助测算5.22测试_附件8科技项目" xfId="2228"/>
    <cellStyle name="差_奖励补助测算5.22测试_附件8科技项目 2" xfId="2229"/>
    <cellStyle name="差_奖励补助测算5.22测试_桂林市2012年全程跟踪推进（第一批）重大项目建议表(2012.1.6) 2" xfId="2230"/>
    <cellStyle name="差_奖励补助测算5.23新 2" xfId="2231"/>
    <cellStyle name="差_奖励补助测算5.23新_附件8科技项目" xfId="2232"/>
    <cellStyle name="差_奖励补助测算5.23新_附件8科技项目 2" xfId="2233"/>
    <cellStyle name="差_奖励补助测算5.23新_桂林市2012年全程跟踪推进（第一批）重大项目建议表(2012.1.6)" xfId="2234"/>
    <cellStyle name="差_奖励补助测算5.24冯铸" xfId="2235"/>
    <cellStyle name="差_奖励补助测算5.24冯铸 2" xfId="2236"/>
    <cellStyle name="差_奖励补助测算5.24冯铸_附件8科技项目" xfId="2237"/>
    <cellStyle name="差_奖励补助测算5.24冯铸_桂林市2012年全程跟踪推进（第一批）重大项目建议表(2012.1.6)" xfId="2238"/>
    <cellStyle name="差_奖励补助测算7.25" xfId="2239"/>
    <cellStyle name="差_奖励补助测算7.25 (version 1) (version 1)_附件8科技项目" xfId="2240"/>
    <cellStyle name="差_奖励补助测算7.25 (version 1) (version 1)_附件8科技项目 2" xfId="2241"/>
    <cellStyle name="差_奖励补助测算7.25 2" xfId="2242"/>
    <cellStyle name="差_奖励补助测算7.25 3" xfId="2243"/>
    <cellStyle name="差_奖励补助测算7.25 4" xfId="2244"/>
    <cellStyle name="差_奖励补助测算7.25_附件8科技项目" xfId="2245"/>
    <cellStyle name="差_奖励补助测算7.25_附件8科技项目 2" xfId="2246"/>
    <cellStyle name="差_奖励补助测算7.25_桂林市2012年全程跟踪推进（第一批）重大项目建议表(2012.1.6)" xfId="2247"/>
    <cellStyle name="差_奖励补助测算7.25_桂林市2012年全程跟踪推进（第一批）重大项目建议表(2012.1.6) 2" xfId="2248"/>
    <cellStyle name="差_教育厅提供义务教育及高中教师人数（2009年1月6日） 2" xfId="2249"/>
    <cellStyle name="差_教育厅提供义务教育及高中教师人数（2009年1月6日）_附件8科技项目" xfId="2250"/>
    <cellStyle name="差_教育厅提供义务教育及高中教师人数（2009年1月6日）_桂林市2012年全程跟踪推进（第一批）重大项目建议表(2012.1.6)" xfId="2251"/>
    <cellStyle name="差_教育厅提供义务教育及高中教师人数（2009年1月6日）_桂林市2012年全程跟踪推进（第一批）重大项目建议表(2012.1.6) 2" xfId="2252"/>
    <cellStyle name="差_历年教师人数_附件8科技项目" xfId="2253"/>
    <cellStyle name="差_历年教师人数_附件8科技项目 2" xfId="2254"/>
    <cellStyle name="差_历年教师人数_桂林市2012年全程跟踪推进（第一批）重大项目建议表(2012.1.6)" xfId="2255"/>
    <cellStyle name="差_丽江汇总" xfId="2256"/>
    <cellStyle name="差_丽江汇总_附件8科技项目 2" xfId="2257"/>
    <cellStyle name="差_丽江汇总_桂林市2012年全程跟踪推进（第一批）重大项目建议表(2012.1.6) 2" xfId="2258"/>
    <cellStyle name="差_农网拨款" xfId="2259"/>
    <cellStyle name="差_农网拨款_桂林市2012年全程跟踪推进（第一批）重大项目建议表(2012.1.6)" xfId="2260"/>
    <cellStyle name="差_农网拨款_桂林市2012年全程跟踪推进（第一批）重大项目建议表(2012.1.6) 2" xfId="2261"/>
    <cellStyle name="差_自治区监控(分县区）_考评项目报表" xfId="2262"/>
    <cellStyle name="差_三季度－表二" xfId="2263"/>
    <cellStyle name="差_三季度－表二_附件8科技项目" xfId="2264"/>
    <cellStyle name="差_三季度－表二_桂林市2012年全程跟踪推进（第一批）重大项目建议表(2012.1.6)" xfId="2265"/>
    <cellStyle name="差_三季度－表二_桂林市2012年全程跟踪推进（第一批）重大项目建议表(2012.1.6) 2" xfId="2266"/>
    <cellStyle name="差_上林县供电公司2009年反事故技术措施计划(综合版) - 调整 - 复制" xfId="2267"/>
    <cellStyle name="差_上林县供电公司2009年反事故技术措施计划(综合版) - 调整 - 复制_附件8科技项目" xfId="2268"/>
    <cellStyle name="差_上林县供电公司2009年反事故技术措施计划(综合版) - 调整 - 复制_桂林市2012年全程跟踪推进（第一批）重大项目建议表(2012.1.6) 2" xfId="2269"/>
    <cellStyle name="差_市附件1 2" xfId="2270"/>
    <cellStyle name="差_市附件1_桂林市2012年全程跟踪推进（第一批）重大项目建议表(2012.1.6)" xfId="2271"/>
    <cellStyle name="差_市附件2 2" xfId="2272"/>
    <cellStyle name="差_市附件2_桂林市2012年全程跟踪推进（第一批）重大项目建议表(2012.1.6)" xfId="2273"/>
    <cellStyle name="差_市附件2_桂林市2012年全程跟踪推进（第一批）重大项目建议表(2012.1.6) 2" xfId="2274"/>
    <cellStyle name="差_卫生部门" xfId="2275"/>
    <cellStyle name="差_卫生部门 2" xfId="2276"/>
    <cellStyle name="差_卫生部门_附件8科技项目 2" xfId="2277"/>
    <cellStyle name="差_卫生部门_桂林市2012年全程跟踪推进（第一批）重大项目建议表(2012.1.6)" xfId="2278"/>
    <cellStyle name="差_卫生部门_桂林市2012年全程跟踪推进（第一批）重大项目建议表(2012.1.6) 2" xfId="2279"/>
    <cellStyle name="差_文体广播部门_桂林市2012年全程跟踪推进（第一批）重大项目建议表(2012.1.6)" xfId="2280"/>
    <cellStyle name="差_文体广播部门_桂林市2012年全程跟踪推进（第一批）重大项目建议表(2012.1.6) 2" xfId="2281"/>
    <cellStyle name="差_下半年禁毒办案经费分配2544.3万元_附件8科技项目" xfId="2282"/>
    <cellStyle name="差_下半年禁吸戒毒经费1000万元 2" xfId="2283"/>
    <cellStyle name="差_下半年禁吸戒毒经费1000万元_附件8科技项目" xfId="2284"/>
    <cellStyle name="差_下半年禁吸戒毒经费1000万元_桂林市2012年全程跟踪推进（第一批）重大项目建议表(2012.1.6) 2" xfId="2285"/>
    <cellStyle name="差_县公司" xfId="2286"/>
    <cellStyle name="差_县公司 2" xfId="2287"/>
    <cellStyle name="常规2013考评项目表附表11" xfId="2288"/>
    <cellStyle name="差_县公司_附件8科技项目 2" xfId="2289"/>
    <cellStyle name="差_县公司_桂林市2012年全程跟踪推进（第一批）重大项目建议表(2012.1.6)" xfId="2290"/>
    <cellStyle name="差_县公司_桂林市2012年全程跟踪推进（第一批）重大项目建议表(2012.1.6) 2" xfId="2291"/>
    <cellStyle name="差_县级公安机关公用经费标准奖励测算方案（定稿）" xfId="2292"/>
    <cellStyle name="差_县级公安机关公用经费标准奖励测算方案（定稿） 2" xfId="2293"/>
    <cellStyle name="差_县级基础数据" xfId="2294"/>
    <cellStyle name="差_县级基础数据 2" xfId="2295"/>
    <cellStyle name="差_县级基础数据_附件8科技项目" xfId="2296"/>
    <cellStyle name="差_县级基础数据_附件8科技项目 2" xfId="2297"/>
    <cellStyle name="差_县级基础数据_桂林市2012年全程跟踪推进（第一批）重大项目建议表(2012.1.6)" xfId="2298"/>
    <cellStyle name="差_县级基础数据_桂林市2012年全程跟踪推进（第一批）重大项目建议表(2012.1.6) 2" xfId="2299"/>
    <cellStyle name="差_现金预算_附件8科技项目" xfId="2300"/>
    <cellStyle name="差_现金预算_附件8科技项目 2" xfId="2301"/>
    <cellStyle name="差_现金预算_桂林市2012年全程跟踪推进（第一批）重大项目建议表(2012.1.6) 2" xfId="2302"/>
    <cellStyle name="差_新区2011年项目投资任务分解表1_桂林市2012年全程跟踪推进（第一批）重大项目建议表(2012.1.6)" xfId="2303"/>
    <cellStyle name="差_业务工作量指标_桂林市2012年全程跟踪推进（第一批）重大项目建议表(2012.1.6)" xfId="2304"/>
    <cellStyle name="差_业务工作量指标_桂林市2012年全程跟踪推进（第一批）重大项目建议表(2012.1.6) 2" xfId="2305"/>
    <cellStyle name="差_义务教育阶段教职工人数（教育厅提供最终） 2" xfId="2306"/>
    <cellStyle name="差_银行账户情况表_2010年12月_附件8科技项目 2" xfId="2307"/>
    <cellStyle name="差_银行账户情况表_2010年12月_桂林市2012年全程跟踪推进（第一批）重大项目建议表(2012.1.6) 2" xfId="2308"/>
    <cellStyle name="差_营销技改" xfId="2309"/>
    <cellStyle name="差_云南省2008年转移支付测算——州市本级考核部分及政策性测算_附件8科技项目 2" xfId="2310"/>
    <cellStyle name="差_营销技改 2" xfId="2311"/>
    <cellStyle name="差_营销技改_桂林市2012年全程跟踪推进（第一批）重大项目建议表(2012.1.6)" xfId="2312"/>
    <cellStyle name="差_营销技改_桂林市2012年全程跟踪推进（第一批）重大项目建议表(2012.1.6) 2" xfId="2313"/>
    <cellStyle name="差_云南农村义务教育统计表" xfId="2314"/>
    <cellStyle name="差_云南农村义务教育统计表 2" xfId="2315"/>
    <cellStyle name="差_云南农村义务教育统计表_附件8科技项目" xfId="2316"/>
    <cellStyle name="差_云南农村义务教育统计表_桂林市2012年全程跟踪推进（第一批）重大项目建议表(2012.1.6)" xfId="2317"/>
    <cellStyle name="差_云南农村义务教育统计表_桂林市2012年全程跟踪推进（第一批）重大项目建议表(2012.1.6) 2" xfId="2318"/>
    <cellStyle name="差_云南省2008年中小学教师人数统计表" xfId="2319"/>
    <cellStyle name="差_云南省2008年中小学教师人数统计表_附件8科技项目" xfId="2320"/>
    <cellStyle name="差_云南省2008年中小学教师人数统计表_附件8科技项目 2" xfId="2321"/>
    <cellStyle name="差_云南省2008年中小学教师人数统计表_桂林市2012年全程跟踪推进（第一批）重大项目建议表(2012.1.6)" xfId="2322"/>
    <cellStyle name="差_重大项目报表_自治区监控(分县区） 2" xfId="2323"/>
    <cellStyle name="差_云南省2008年中小学教师人数统计表_桂林市2012年全程跟踪推进（第一批）重大项目建议表(2012.1.6) 2" xfId="2324"/>
    <cellStyle name="差_云南省2008年中小学教职工情况（教育厅提供20090101加工整理） 2" xfId="2325"/>
    <cellStyle name="差_云南省2008年中小学教职工情况（教育厅提供20090101加工整理）_附件8科技项目" xfId="2326"/>
    <cellStyle name="差_云南省2008年中小学教职工情况（教育厅提供20090101加工整理）_桂林市2012年全程跟踪推进（第一批）重大项目建议表(2012.1.6)" xfId="2327"/>
    <cellStyle name="差_云南省2008年转移支付测算——州市本级考核部分及政策性测算" xfId="2328"/>
    <cellStyle name="差_云南省2008年转移支付测算——州市本级考核部分及政策性测算 2" xfId="2329"/>
    <cellStyle name="差_云南水利电力有限公司" xfId="2330"/>
    <cellStyle name="好_重点考评项目报表_桂林市2012年全程跟踪推进（第一批）重大项目建议表(2012.1.6) 2" xfId="2331"/>
    <cellStyle name="差_云南水利电力有限公司 2" xfId="2332"/>
    <cellStyle name="差_云南水利电力有限公司_附件8科技项目" xfId="2333"/>
    <cellStyle name="差_云南水利电力有限公司_附件8科技项目 2" xfId="2334"/>
    <cellStyle name="差_云南水利电力有限公司_桂林市2012年全程跟踪推进（第一批）重大项目建议表(2012.1.6)" xfId="2335"/>
    <cellStyle name="差_云南水利电力有限公司_桂林市2012年全程跟踪推进（第一批）重大项目建议表(2012.1.6) 2" xfId="2336"/>
    <cellStyle name="差_整理（按进度）" xfId="2337"/>
    <cellStyle name="好市附件1" xfId="2338"/>
    <cellStyle name="差_整理（按进度） 2" xfId="2339"/>
    <cellStyle name="差_整理（按进度）_桂林市2012年全程跟踪推进（第一批）重大项目建议表(2012.1.6)" xfId="2340"/>
    <cellStyle name="差_指标四" xfId="2341"/>
    <cellStyle name="差_指标四_附件8科技项目" xfId="2342"/>
    <cellStyle name="差_指标四_附件8科技项目 2" xfId="2343"/>
    <cellStyle name="差_指标四_桂林市2012年全程跟踪推进（第一批）重大项目建议表(2012.1.6)" xfId="2344"/>
    <cellStyle name="差_指标四_桂林市2012年全程跟踪推进（第一批）重大项目建议表(2012.1.6) 2" xfId="2345"/>
    <cellStyle name="差_指标五" xfId="2346"/>
    <cellStyle name="差_指标五 2" xfId="2347"/>
    <cellStyle name="差_指标五_附件8科技项目" xfId="2348"/>
    <cellStyle name="差_指标五_桂林市2012年全程跟踪推进（第一批）重大项目建议表(2012.1.6)" xfId="2349"/>
    <cellStyle name="差_重大项目报表" xfId="2350"/>
    <cellStyle name="差_重大项目报表 2" xfId="2351"/>
    <cellStyle name="差_重大项目报表_考评项目报表" xfId="2352"/>
    <cellStyle name="差_重大项目报表_考评项目报表_桂林市2012年全程跟踪推进（第一批）重大项目建议表(2012.1.6)" xfId="2353"/>
    <cellStyle name="好_重点考评项目报表 2" xfId="2354"/>
    <cellStyle name="差_重大项目报表_前期工作月报表" xfId="2355"/>
    <cellStyle name="差_重大项目报表_前期工作月报表 2" xfId="2356"/>
    <cellStyle name="差_重大项目报表_前期工作月报表_桂林市2012年全程跟踪推进（第一批）重大项目建议表(2012.1.6)" xfId="2357"/>
    <cellStyle name="差_重点考评项目报表 2" xfId="2358"/>
    <cellStyle name="差_重点考评项目报表_桂林市2012年全程跟踪推进（第一批）重大项目建议表(2012.1.6)" xfId="2359"/>
    <cellStyle name="差_资本性" xfId="2360"/>
    <cellStyle name="差_资本性 2" xfId="2361"/>
    <cellStyle name="差_资本性（公司拨款）" xfId="2362"/>
    <cellStyle name="差_资本性（公司拨款）_附件8科技项目" xfId="2363"/>
    <cellStyle name="差_资本性（公司拨款）_桂林市2012年全程跟踪推进（第一批）重大项目建议表(2012.1.6)" xfId="2364"/>
    <cellStyle name="差_资本性_2009配网预算" xfId="2365"/>
    <cellStyle name="差_资本性_2009配网预算_附件8科技项目 2" xfId="2366"/>
    <cellStyle name="差_资本性_2009配网预算_桂林市2012年全程跟踪推进（第一批）重大项目建议表(2012.1.6)" xfId="2367"/>
    <cellStyle name="差_资本性_2009配网预算_桂林市2012年全程跟踪推进（第一批）重大项目建议表(2012.1.6) 2" xfId="2368"/>
    <cellStyle name="差_自治区监控(分县区）_考评项目报表_桂林市2012年全程跟踪推进（第一批）重大项目建议表(2012.1.6) 2" xfId="2369"/>
    <cellStyle name="差_自治区监控(分县区）_前期工作月报表" xfId="2370"/>
    <cellStyle name="差_自治区监控(分县区）_前期工作月报表 2" xfId="2371"/>
    <cellStyle name="差_自治区监控(分县区）_前期工作月报表_桂林市2012年全程跟踪推进（第一批）重大项目建议表(2012.1.6)" xfId="2372"/>
    <cellStyle name="差_自治区监控(分县区）_前期工作月报表_桂林市2012年全程跟踪推进（第一批）重大项目建议表(2012.1.6) 2" xfId="2373"/>
    <cellStyle name="差_自治区监控(分县区）_市附件2" xfId="2374"/>
    <cellStyle name="差_自治区监控(分县区）_市附件2 2" xfId="2375"/>
    <cellStyle name="差_自治区监控(分县区）_自治区监控(分县区）" xfId="2376"/>
    <cellStyle name="常规 10 2 2" xfId="2377"/>
    <cellStyle name="常规 10 2 2 2 2 2 2" xfId="2378"/>
    <cellStyle name="常规 11 2" xfId="2379"/>
    <cellStyle name="常规 12 2" xfId="2380"/>
    <cellStyle name="常规 14 2" xfId="2381"/>
    <cellStyle name="常规 16" xfId="2382"/>
    <cellStyle name="常规 2" xfId="2383"/>
    <cellStyle name="常规 2 2 2" xfId="2384"/>
    <cellStyle name="常规 20 2" xfId="2385"/>
    <cellStyle name="常规 20 3" xfId="2386"/>
    <cellStyle name="常规 22" xfId="2387"/>
    <cellStyle name="常规 22 9" xfId="2388"/>
    <cellStyle name="常规 3 7" xfId="2389"/>
    <cellStyle name="常规 31" xfId="2390"/>
    <cellStyle name="常规 37" xfId="2391"/>
    <cellStyle name="常规 4" xfId="2392"/>
    <cellStyle name="常规 4 2" xfId="2393"/>
    <cellStyle name="常规 4 3" xfId="2394"/>
    <cellStyle name="好_重大项目报表_前期工作月报表_桂林市2012年全程跟踪推进（第一批）重大项目建议表(2012.1.6) 2" xfId="2395"/>
    <cellStyle name="常规 4 3 2" xfId="2396"/>
    <cellStyle name="常规 5" xfId="2397"/>
    <cellStyle name="常规 6" xfId="2398"/>
    <cellStyle name="常规 7" xfId="2399"/>
    <cellStyle name="常规 8" xfId="2400"/>
    <cellStyle name="常规 8 2" xfId="2401"/>
    <cellStyle name="常规 8 2 2" xfId="2402"/>
    <cellStyle name="常规 8 2 2 2" xfId="2403"/>
    <cellStyle name="常规 8 2 3" xfId="2404"/>
    <cellStyle name="常规 8 3" xfId="2405"/>
    <cellStyle name="常规 8 4" xfId="2406"/>
    <cellStyle name="常规 8 4 2" xfId="2407"/>
    <cellStyle name="常规 8_2017年市层面总表" xfId="2408"/>
    <cellStyle name="常规 9" xfId="2409"/>
    <cellStyle name="常规 91" xfId="2410"/>
    <cellStyle name="常规_2012年自治区重大项目建设方案（待报区政府）" xfId="2411"/>
    <cellStyle name="常规_2013考评项目表" xfId="2412"/>
    <cellStyle name="常规_2013考评项目表_附表1_1" xfId="2413"/>
    <cellStyle name="常规_2013考评项目表_附表1_10" xfId="2414"/>
    <cellStyle name="常规_2013考评项目表_附表1_13" xfId="2415"/>
    <cellStyle name="常规_2014考评项目表_7" xfId="2416"/>
    <cellStyle name="常规_Sheet1" xfId="2417"/>
    <cellStyle name="常规_市层面（含区层面）" xfId="2418"/>
    <cellStyle name="好_市附件1" xfId="2419"/>
    <cellStyle name="好_市附件1 2" xfId="2420"/>
    <cellStyle name="好_市附件1_桂林市2012年全程跟踪推进（第一批）重大项目建议表(2012.1.6)" xfId="2421"/>
    <cellStyle name="好_市附件2" xfId="2422"/>
    <cellStyle name="好_市附件2 2" xfId="2423"/>
    <cellStyle name="好_市附件2_桂林市2012年全程跟踪推进（第一批）重大项目建议表(2012.1.6)" xfId="2424"/>
    <cellStyle name="好_新区2011年项目投资任务分解表1" xfId="2425"/>
    <cellStyle name="好_新区2011年项目投资任务分解表1 2" xfId="2426"/>
    <cellStyle name="好_新区2011年项目投资任务分解表1_桂林市2012年全程跟踪推进（第一批）重大项目建议表(2012.1.6)" xfId="2427"/>
    <cellStyle name="好_新区2011年项目投资任务分解表1_桂林市2012年全程跟踪推进（第一批）重大项目建议表(2012.1.6) 2" xfId="2428"/>
    <cellStyle name="好_政府性投资分类 (新分)" xfId="2429"/>
    <cellStyle name="好_政府性投资分类 (新分) 2" xfId="2430"/>
    <cellStyle name="好_重大项目报表" xfId="2431"/>
    <cellStyle name="好_重大项目报表 2" xfId="2432"/>
    <cellStyle name="好_重大项目报表_桂林市2012年全程跟踪推进（第一批）重大项目建议表(2012.1.6)" xfId="2433"/>
    <cellStyle name="好_重大项目报表_桂林市2012年全程跟踪推进（第一批）重大项目建议表(2012.1.6) 2" xfId="2434"/>
    <cellStyle name="好_重大项目报表_考评项目报表" xfId="2435"/>
    <cellStyle name="好_重大项目报表_考评项目报表 2" xfId="2436"/>
    <cellStyle name="好_重大项目报表_市附件2" xfId="2437"/>
    <cellStyle name="好_重大项目报表_自治区监控(分县区）" xfId="2438"/>
    <cellStyle name="好_重点考评项目报表" xfId="2439"/>
    <cellStyle name="好_重点考评项目报表_桂林市2012年全程跟踪推进（第一批）重大项目建议表(2012.1.6)" xfId="2440"/>
    <cellStyle name="好_自治区监控(分县区）_考评项目报表_桂林市2012年全程跟踪推进（第一批）重大项目建议表(2012.1.6)" xfId="2441"/>
    <cellStyle name="好_自治区监控(分县区）_考评项目报表_桂林市2012年全程跟踪推进（第一批）重大项目建议表(2012.1.6) 2" xfId="2442"/>
    <cellStyle name="好_自治区监控(分县区）_前期工作月报表" xfId="2443"/>
    <cellStyle name="好_自治区监控(分县区）_前期工作月报表 2" xfId="2444"/>
    <cellStyle name="好_自治区监控(分县区）_前期工作月报表_桂林市2012年全程跟踪推进（第一批）重大项目建议表(2012.1.6)" xfId="2445"/>
    <cellStyle name="好_自治区监控(分县区）_前期工作月报表_桂林市2012年全程跟踪推进（第一批）重大项目建议表(2012.1.6) 2" xfId="2446"/>
    <cellStyle name="好_自治区监控(分县区）_市附件2" xfId="2447"/>
    <cellStyle name="好_自治区监控(分县区）_市附件2 2" xfId="2448"/>
    <cellStyle name="好_自治区监控(分县区）_自治区监控(分县区）" xfId="2449"/>
    <cellStyle name="好_自治区监控(分县区）_自治区监控(分县区） 2" xfId="2450"/>
    <cellStyle name="好市附件1桂林市2012年全程跟踪推进（第一批）重大项目建议表(2012.1.6)" xfId="2451"/>
    <cellStyle name="样式 1" xfId="2452"/>
    <cellStyle name="样式 2" xfId="2453"/>
    <cellStyle name="玉博会签合同项目统计表" xfId="2454"/>
    <cellStyle name="着色 4 2" xfId="245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CC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728B9"/>
      <color rgb="0000FFFF"/>
      <color rgb="0092D050"/>
      <color rgb="00FF0000"/>
      <color rgb="001104BC"/>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93"/>
  <sheetViews>
    <sheetView tabSelected="1" view="pageBreakPreview" zoomScaleNormal="85" topLeftCell="A177" workbookViewId="0">
      <selection activeCell="C46" sqref="C46"/>
    </sheetView>
  </sheetViews>
  <sheetFormatPr defaultColWidth="8.83333333333333" defaultRowHeight="33" customHeight="1"/>
  <cols>
    <col min="1" max="1" width="4.08333333333333" style="10" customWidth="1"/>
    <col min="2" max="2" width="15.5833333333333" style="11" customWidth="1"/>
    <col min="3" max="3" width="44.0833333333333" style="11" customWidth="1"/>
    <col min="4" max="4" width="11.5833333333333" style="12" customWidth="1"/>
    <col min="5" max="5" width="34.0833333333333" style="11" customWidth="1"/>
    <col min="6" max="6" width="18.5" style="10" customWidth="1"/>
    <col min="7" max="7" width="30.25" style="13" customWidth="1"/>
    <col min="8" max="8" width="20.3333333333333" style="13" customWidth="1"/>
    <col min="9" max="16384" width="8.83333333333333" style="13"/>
  </cols>
  <sheetData>
    <row r="1" customHeight="1" spans="1:6">
      <c r="A1" s="14" t="s">
        <v>0</v>
      </c>
      <c r="B1" s="14"/>
      <c r="C1" s="14"/>
      <c r="D1" s="14"/>
      <c r="E1" s="15"/>
      <c r="F1" s="14"/>
    </row>
    <row r="2" ht="15" customHeight="1" spans="1:6">
      <c r="A2" s="16" t="s">
        <v>1</v>
      </c>
      <c r="B2" s="17"/>
      <c r="C2" s="17"/>
      <c r="D2" s="18"/>
      <c r="E2" s="19"/>
      <c r="F2" s="17"/>
    </row>
    <row r="3" s="1" customFormat="1" ht="25" customHeight="1" spans="1:6">
      <c r="A3" s="20" t="s">
        <v>2</v>
      </c>
      <c r="B3" s="20" t="s">
        <v>3</v>
      </c>
      <c r="C3" s="20" t="s">
        <v>4</v>
      </c>
      <c r="D3" s="21" t="s">
        <v>5</v>
      </c>
      <c r="E3" s="20" t="s">
        <v>6</v>
      </c>
      <c r="F3" s="20" t="s">
        <v>7</v>
      </c>
    </row>
    <row r="4" s="1" customFormat="1" ht="22" hidden="1" customHeight="1" spans="1:6">
      <c r="A4" s="20"/>
      <c r="B4" s="22">
        <f>COUNTA(A6:A892)</f>
        <v>860</v>
      </c>
      <c r="C4" s="23"/>
      <c r="D4" s="21">
        <f>SUM(D5:D892)/2</f>
        <v>76426190.3748</v>
      </c>
      <c r="E4" s="24"/>
      <c r="F4" s="23"/>
    </row>
    <row r="5" s="1" customFormat="1" ht="15" hidden="1" customHeight="1" spans="1:6">
      <c r="A5" s="20"/>
      <c r="B5" s="25">
        <f>COUNTA(A6:A41)</f>
        <v>36</v>
      </c>
      <c r="C5" s="23"/>
      <c r="D5" s="26">
        <f>SUM(D6:D41)</f>
        <v>5679699</v>
      </c>
      <c r="E5" s="27"/>
      <c r="F5" s="23"/>
    </row>
    <row r="6" s="2" customFormat="1" ht="24" hidden="1" spans="1:11">
      <c r="A6" s="28">
        <v>1</v>
      </c>
      <c r="B6" s="29" t="s">
        <v>8</v>
      </c>
      <c r="C6" s="30" t="s">
        <v>9</v>
      </c>
      <c r="D6" s="28">
        <v>30000</v>
      </c>
      <c r="E6" s="24" t="s">
        <v>10</v>
      </c>
      <c r="F6" s="30" t="s">
        <v>11</v>
      </c>
      <c r="G6" s="13"/>
      <c r="H6" s="13"/>
      <c r="I6" s="13"/>
      <c r="J6" s="13"/>
      <c r="K6" s="13"/>
    </row>
    <row r="7" s="2" customFormat="1" ht="36" hidden="1" spans="1:11">
      <c r="A7" s="28">
        <v>2</v>
      </c>
      <c r="B7" s="29" t="s">
        <v>12</v>
      </c>
      <c r="C7" s="30" t="s">
        <v>13</v>
      </c>
      <c r="D7" s="28">
        <v>5000</v>
      </c>
      <c r="E7" s="24" t="s">
        <v>10</v>
      </c>
      <c r="F7" s="30" t="s">
        <v>14</v>
      </c>
      <c r="G7" s="13"/>
      <c r="H7" s="13"/>
      <c r="I7" s="13"/>
      <c r="J7" s="13"/>
      <c r="K7" s="13"/>
    </row>
    <row r="8" s="2" customFormat="1" ht="48" hidden="1" spans="1:11">
      <c r="A8" s="28">
        <v>3</v>
      </c>
      <c r="B8" s="29" t="s">
        <v>15</v>
      </c>
      <c r="C8" s="30" t="s">
        <v>16</v>
      </c>
      <c r="D8" s="28">
        <v>200000</v>
      </c>
      <c r="E8" s="24" t="s">
        <v>10</v>
      </c>
      <c r="F8" s="30" t="s">
        <v>17</v>
      </c>
      <c r="G8" s="13"/>
      <c r="H8" s="13"/>
      <c r="I8" s="13"/>
      <c r="J8" s="13"/>
      <c r="K8" s="13"/>
    </row>
    <row r="9" s="2" customFormat="1" ht="24" hidden="1" spans="1:11">
      <c r="A9" s="28">
        <v>4</v>
      </c>
      <c r="B9" s="29" t="s">
        <v>18</v>
      </c>
      <c r="C9" s="30" t="s">
        <v>19</v>
      </c>
      <c r="D9" s="28">
        <v>200000</v>
      </c>
      <c r="E9" s="24" t="s">
        <v>10</v>
      </c>
      <c r="F9" s="30" t="s">
        <v>20</v>
      </c>
      <c r="G9" s="13"/>
      <c r="H9" s="13"/>
      <c r="I9" s="13"/>
      <c r="J9" s="13"/>
      <c r="K9" s="13"/>
    </row>
    <row r="10" s="2" customFormat="1" ht="96" hidden="1" spans="1:11">
      <c r="A10" s="28">
        <v>5</v>
      </c>
      <c r="B10" s="29" t="s">
        <v>21</v>
      </c>
      <c r="C10" s="30" t="s">
        <v>22</v>
      </c>
      <c r="D10" s="28">
        <v>500000</v>
      </c>
      <c r="E10" s="30"/>
      <c r="F10" s="30" t="s">
        <v>23</v>
      </c>
      <c r="G10" s="13"/>
      <c r="H10" s="13"/>
      <c r="I10" s="13"/>
      <c r="J10" s="13"/>
      <c r="K10" s="13"/>
    </row>
    <row r="11" s="2" customFormat="1" ht="72" hidden="1" spans="1:11">
      <c r="A11" s="28">
        <v>6</v>
      </c>
      <c r="B11" s="29" t="s">
        <v>24</v>
      </c>
      <c r="C11" s="30" t="s">
        <v>25</v>
      </c>
      <c r="D11" s="28">
        <v>127047</v>
      </c>
      <c r="E11" s="30"/>
      <c r="F11" s="30" t="s">
        <v>26</v>
      </c>
      <c r="G11" s="13"/>
      <c r="H11" s="13"/>
      <c r="I11" s="13"/>
      <c r="J11" s="13"/>
      <c r="K11" s="13"/>
    </row>
    <row r="12" s="2" customFormat="1" ht="134" hidden="1" customHeight="1" spans="1:11">
      <c r="A12" s="28">
        <v>7</v>
      </c>
      <c r="B12" s="29" t="s">
        <v>27</v>
      </c>
      <c r="C12" s="30" t="s">
        <v>28</v>
      </c>
      <c r="D12" s="28">
        <v>1100000</v>
      </c>
      <c r="E12" s="30"/>
      <c r="F12" s="30" t="s">
        <v>29</v>
      </c>
      <c r="G12" s="13"/>
      <c r="H12" s="13"/>
      <c r="I12" s="13"/>
      <c r="J12" s="13"/>
      <c r="K12" s="13"/>
    </row>
    <row r="13" s="2" customFormat="1" ht="134" hidden="1" customHeight="1" spans="1:11">
      <c r="A13" s="28">
        <v>8</v>
      </c>
      <c r="B13" s="29" t="s">
        <v>30</v>
      </c>
      <c r="C13" s="30" t="s">
        <v>31</v>
      </c>
      <c r="D13" s="28">
        <v>60000</v>
      </c>
      <c r="E13" s="30"/>
      <c r="F13" s="30" t="s">
        <v>17</v>
      </c>
      <c r="G13" s="13"/>
      <c r="H13" s="13"/>
      <c r="I13" s="13"/>
      <c r="J13" s="13"/>
      <c r="K13" s="13"/>
    </row>
    <row r="14" s="2" customFormat="1" ht="36" hidden="1" spans="1:11">
      <c r="A14" s="28">
        <v>9</v>
      </c>
      <c r="B14" s="29" t="s">
        <v>32</v>
      </c>
      <c r="C14" s="30" t="s">
        <v>33</v>
      </c>
      <c r="D14" s="28">
        <v>35000</v>
      </c>
      <c r="E14" s="30"/>
      <c r="F14" s="30" t="s">
        <v>34</v>
      </c>
      <c r="G14" s="13"/>
      <c r="H14" s="13"/>
      <c r="I14" s="13"/>
      <c r="J14" s="13"/>
      <c r="K14" s="13"/>
    </row>
    <row r="15" s="2" customFormat="1" ht="36" hidden="1" spans="1:11">
      <c r="A15" s="28">
        <v>10</v>
      </c>
      <c r="B15" s="29" t="s">
        <v>35</v>
      </c>
      <c r="C15" s="30" t="s">
        <v>36</v>
      </c>
      <c r="D15" s="28">
        <v>200000</v>
      </c>
      <c r="E15" s="30"/>
      <c r="F15" s="30" t="s">
        <v>37</v>
      </c>
      <c r="G15" s="13"/>
      <c r="H15" s="13"/>
      <c r="I15" s="13"/>
      <c r="J15" s="13"/>
      <c r="K15" s="13"/>
    </row>
    <row r="16" s="2" customFormat="1" ht="72" hidden="1" spans="1:11">
      <c r="A16" s="28">
        <v>11</v>
      </c>
      <c r="B16" s="29" t="s">
        <v>38</v>
      </c>
      <c r="C16" s="30" t="s">
        <v>39</v>
      </c>
      <c r="D16" s="28">
        <v>200000</v>
      </c>
      <c r="E16" s="30"/>
      <c r="F16" s="30" t="s">
        <v>40</v>
      </c>
      <c r="G16" s="13"/>
      <c r="H16" s="13"/>
      <c r="I16" s="13"/>
      <c r="J16" s="13"/>
      <c r="K16" s="13"/>
    </row>
    <row r="17" s="2" customFormat="1" ht="36" hidden="1" spans="1:11">
      <c r="A17" s="28">
        <v>12</v>
      </c>
      <c r="B17" s="29" t="s">
        <v>41</v>
      </c>
      <c r="C17" s="30" t="s">
        <v>42</v>
      </c>
      <c r="D17" s="28">
        <v>145000</v>
      </c>
      <c r="E17" s="30"/>
      <c r="F17" s="30" t="s">
        <v>43</v>
      </c>
      <c r="G17" s="13"/>
      <c r="H17" s="13"/>
      <c r="I17" s="13"/>
      <c r="J17" s="13"/>
      <c r="K17" s="13"/>
    </row>
    <row r="18" s="2" customFormat="1" ht="36" hidden="1" spans="1:11">
      <c r="A18" s="28">
        <v>13</v>
      </c>
      <c r="B18" s="29" t="s">
        <v>44</v>
      </c>
      <c r="C18" s="30" t="s">
        <v>45</v>
      </c>
      <c r="D18" s="28">
        <v>8300</v>
      </c>
      <c r="E18" s="30"/>
      <c r="F18" s="30" t="s">
        <v>14</v>
      </c>
      <c r="G18" s="13"/>
      <c r="H18" s="13"/>
      <c r="I18" s="13"/>
      <c r="J18" s="13"/>
      <c r="K18" s="13"/>
    </row>
    <row r="19" s="2" customFormat="1" ht="120" hidden="1" spans="1:11">
      <c r="A19" s="28">
        <v>14</v>
      </c>
      <c r="B19" s="29" t="s">
        <v>46</v>
      </c>
      <c r="C19" s="30" t="s">
        <v>47</v>
      </c>
      <c r="D19" s="28">
        <v>20400</v>
      </c>
      <c r="E19" s="30"/>
      <c r="F19" s="30" t="s">
        <v>11</v>
      </c>
      <c r="G19" s="13"/>
      <c r="H19" s="13"/>
      <c r="I19" s="13"/>
      <c r="J19" s="13"/>
      <c r="K19" s="13"/>
    </row>
    <row r="20" s="2" customFormat="1" ht="36" hidden="1" spans="1:11">
      <c r="A20" s="28">
        <v>15</v>
      </c>
      <c r="B20" s="29" t="s">
        <v>48</v>
      </c>
      <c r="C20" s="30" t="s">
        <v>49</v>
      </c>
      <c r="D20" s="28">
        <v>80000</v>
      </c>
      <c r="E20" s="30"/>
      <c r="F20" s="30" t="s">
        <v>50</v>
      </c>
      <c r="G20" s="13"/>
      <c r="H20" s="13"/>
      <c r="I20" s="13"/>
      <c r="J20" s="13"/>
      <c r="K20" s="13"/>
    </row>
    <row r="21" s="2" customFormat="1" ht="36" hidden="1" spans="1:11">
      <c r="A21" s="28">
        <v>16</v>
      </c>
      <c r="B21" s="29" t="s">
        <v>51</v>
      </c>
      <c r="C21" s="30" t="s">
        <v>52</v>
      </c>
      <c r="D21" s="28">
        <v>130200</v>
      </c>
      <c r="E21" s="30"/>
      <c r="F21" s="30" t="s">
        <v>53</v>
      </c>
      <c r="G21" s="13"/>
      <c r="H21" s="13"/>
      <c r="I21" s="13"/>
      <c r="J21" s="13"/>
      <c r="K21" s="13"/>
    </row>
    <row r="22" s="2" customFormat="1" ht="48" hidden="1" spans="1:11">
      <c r="A22" s="28">
        <v>17</v>
      </c>
      <c r="B22" s="29" t="s">
        <v>54</v>
      </c>
      <c r="C22" s="30" t="s">
        <v>55</v>
      </c>
      <c r="D22" s="28">
        <v>110000</v>
      </c>
      <c r="E22" s="30"/>
      <c r="F22" s="30" t="s">
        <v>56</v>
      </c>
      <c r="G22" s="13"/>
      <c r="H22" s="13"/>
      <c r="I22" s="13"/>
      <c r="J22" s="13"/>
      <c r="K22" s="13"/>
    </row>
    <row r="23" s="2" customFormat="1" ht="48" hidden="1" spans="1:11">
      <c r="A23" s="28">
        <v>18</v>
      </c>
      <c r="B23" s="29" t="s">
        <v>57</v>
      </c>
      <c r="C23" s="30" t="s">
        <v>58</v>
      </c>
      <c r="D23" s="28">
        <v>44800</v>
      </c>
      <c r="E23" s="30"/>
      <c r="F23" s="30" t="s">
        <v>50</v>
      </c>
      <c r="G23" s="13"/>
      <c r="H23" s="13"/>
      <c r="I23" s="13"/>
      <c r="J23" s="13"/>
      <c r="K23" s="13"/>
    </row>
    <row r="24" s="2" customFormat="1" ht="84" hidden="1" spans="1:11">
      <c r="A24" s="28">
        <v>19</v>
      </c>
      <c r="B24" s="29" t="s">
        <v>59</v>
      </c>
      <c r="C24" s="30" t="s">
        <v>60</v>
      </c>
      <c r="D24" s="28">
        <v>49600</v>
      </c>
      <c r="E24" s="30"/>
      <c r="F24" s="30" t="s">
        <v>50</v>
      </c>
      <c r="G24" s="13"/>
      <c r="H24" s="13"/>
      <c r="I24" s="13"/>
      <c r="J24" s="13"/>
      <c r="K24" s="13"/>
    </row>
    <row r="25" s="2" customFormat="1" ht="72" hidden="1" spans="1:11">
      <c r="A25" s="28">
        <v>20</v>
      </c>
      <c r="B25" s="29" t="s">
        <v>61</v>
      </c>
      <c r="C25" s="30" t="s">
        <v>62</v>
      </c>
      <c r="D25" s="28">
        <v>349000</v>
      </c>
      <c r="E25" s="30"/>
      <c r="F25" s="30" t="s">
        <v>63</v>
      </c>
      <c r="G25" s="13"/>
      <c r="H25" s="13"/>
      <c r="I25" s="13"/>
      <c r="J25" s="13"/>
      <c r="K25" s="13"/>
    </row>
    <row r="26" s="2" customFormat="1" ht="60" hidden="1" spans="1:11">
      <c r="A26" s="28">
        <v>21</v>
      </c>
      <c r="B26" s="29" t="s">
        <v>64</v>
      </c>
      <c r="C26" s="30" t="s">
        <v>65</v>
      </c>
      <c r="D26" s="28">
        <v>50000</v>
      </c>
      <c r="E26" s="30"/>
      <c r="F26" s="30" t="s">
        <v>66</v>
      </c>
      <c r="G26" s="13"/>
      <c r="H26" s="13"/>
      <c r="I26" s="13"/>
      <c r="J26" s="13"/>
      <c r="K26" s="13"/>
    </row>
    <row r="27" s="2" customFormat="1" ht="72" hidden="1" spans="1:11">
      <c r="A27" s="28">
        <v>22</v>
      </c>
      <c r="B27" s="29" t="s">
        <v>67</v>
      </c>
      <c r="C27" s="30" t="s">
        <v>68</v>
      </c>
      <c r="D27" s="28">
        <v>40000</v>
      </c>
      <c r="E27" s="30"/>
      <c r="F27" s="30" t="s">
        <v>69</v>
      </c>
      <c r="G27" s="13"/>
      <c r="H27" s="13"/>
      <c r="I27" s="13"/>
      <c r="J27" s="13"/>
      <c r="K27" s="13"/>
    </row>
    <row r="28" s="2" customFormat="1" ht="48" hidden="1" spans="1:11">
      <c r="A28" s="28">
        <v>23</v>
      </c>
      <c r="B28" s="29" t="s">
        <v>70</v>
      </c>
      <c r="C28" s="30" t="s">
        <v>71</v>
      </c>
      <c r="D28" s="28">
        <v>174700</v>
      </c>
      <c r="E28" s="30"/>
      <c r="F28" s="30" t="s">
        <v>72</v>
      </c>
      <c r="G28" s="13"/>
      <c r="H28" s="13"/>
      <c r="I28" s="13"/>
      <c r="J28" s="13"/>
      <c r="K28" s="13"/>
    </row>
    <row r="29" s="2" customFormat="1" ht="24" hidden="1" spans="1:11">
      <c r="A29" s="28">
        <v>24</v>
      </c>
      <c r="B29" s="29" t="s">
        <v>73</v>
      </c>
      <c r="C29" s="30" t="s">
        <v>74</v>
      </c>
      <c r="D29" s="28">
        <v>81000</v>
      </c>
      <c r="E29" s="30"/>
      <c r="F29" s="30" t="s">
        <v>72</v>
      </c>
      <c r="G29" s="13"/>
      <c r="H29" s="13"/>
      <c r="I29" s="13"/>
      <c r="J29" s="13"/>
      <c r="K29" s="13"/>
    </row>
    <row r="30" s="2" customFormat="1" ht="60" hidden="1" spans="1:11">
      <c r="A30" s="28">
        <v>25</v>
      </c>
      <c r="B30" s="29" t="s">
        <v>75</v>
      </c>
      <c r="C30" s="30" t="s">
        <v>76</v>
      </c>
      <c r="D30" s="28">
        <v>17000</v>
      </c>
      <c r="E30" s="30"/>
      <c r="F30" s="30" t="s">
        <v>77</v>
      </c>
      <c r="G30" s="13"/>
      <c r="H30" s="13"/>
      <c r="I30" s="13"/>
      <c r="J30" s="13"/>
      <c r="K30" s="13"/>
    </row>
    <row r="31" s="2" customFormat="1" ht="120" hidden="1" spans="1:11">
      <c r="A31" s="28">
        <v>26</v>
      </c>
      <c r="B31" s="29" t="s">
        <v>78</v>
      </c>
      <c r="C31" s="30" t="s">
        <v>79</v>
      </c>
      <c r="D31" s="28">
        <v>1100000</v>
      </c>
      <c r="E31" s="30"/>
      <c r="F31" s="30" t="s">
        <v>80</v>
      </c>
      <c r="G31" s="13"/>
      <c r="H31" s="13"/>
      <c r="I31" s="13"/>
      <c r="J31" s="13"/>
      <c r="K31" s="13"/>
    </row>
    <row r="32" s="2" customFormat="1" ht="48" hidden="1" spans="1:11">
      <c r="A32" s="28">
        <v>27</v>
      </c>
      <c r="B32" s="29" t="s">
        <v>81</v>
      </c>
      <c r="C32" s="30" t="s">
        <v>82</v>
      </c>
      <c r="D32" s="28">
        <v>119300</v>
      </c>
      <c r="E32" s="30"/>
      <c r="F32" s="30" t="s">
        <v>11</v>
      </c>
      <c r="G32" s="13"/>
      <c r="H32" s="13"/>
      <c r="I32" s="13"/>
      <c r="J32" s="13"/>
      <c r="K32" s="13"/>
    </row>
    <row r="33" s="2" customFormat="1" ht="60" hidden="1" spans="1:11">
      <c r="A33" s="28">
        <v>28</v>
      </c>
      <c r="B33" s="29" t="s">
        <v>83</v>
      </c>
      <c r="C33" s="30" t="s">
        <v>84</v>
      </c>
      <c r="D33" s="28">
        <v>12052</v>
      </c>
      <c r="E33" s="30"/>
      <c r="F33" s="30" t="s">
        <v>85</v>
      </c>
      <c r="G33" s="13"/>
      <c r="H33" s="13"/>
      <c r="I33" s="13"/>
      <c r="J33" s="13"/>
      <c r="K33" s="13"/>
    </row>
    <row r="34" s="2" customFormat="1" ht="72" hidden="1" spans="1:11">
      <c r="A34" s="28">
        <v>29</v>
      </c>
      <c r="B34" s="29" t="s">
        <v>86</v>
      </c>
      <c r="C34" s="30" t="s">
        <v>87</v>
      </c>
      <c r="D34" s="28">
        <v>100000</v>
      </c>
      <c r="E34" s="30"/>
      <c r="F34" s="30" t="s">
        <v>88</v>
      </c>
      <c r="G34" s="13"/>
      <c r="H34" s="13"/>
      <c r="I34" s="13"/>
      <c r="J34" s="13"/>
      <c r="K34" s="13"/>
    </row>
    <row r="35" s="2" customFormat="1" ht="84" hidden="1" spans="1:11">
      <c r="A35" s="28">
        <v>30</v>
      </c>
      <c r="B35" s="29" t="s">
        <v>89</v>
      </c>
      <c r="C35" s="30" t="s">
        <v>90</v>
      </c>
      <c r="D35" s="28">
        <v>30000</v>
      </c>
      <c r="E35" s="30"/>
      <c r="F35" s="30" t="s">
        <v>91</v>
      </c>
      <c r="G35" s="13"/>
      <c r="H35" s="13"/>
      <c r="I35" s="13"/>
      <c r="J35" s="13"/>
      <c r="K35" s="13"/>
    </row>
    <row r="36" s="2" customFormat="1" ht="24" hidden="1" spans="1:11">
      <c r="A36" s="28">
        <v>31</v>
      </c>
      <c r="B36" s="29" t="s">
        <v>92</v>
      </c>
      <c r="C36" s="30" t="s">
        <v>93</v>
      </c>
      <c r="D36" s="28">
        <v>100000</v>
      </c>
      <c r="E36" s="30"/>
      <c r="F36" s="30" t="s">
        <v>94</v>
      </c>
      <c r="G36" s="13"/>
      <c r="H36" s="13"/>
      <c r="I36" s="13"/>
      <c r="J36" s="13"/>
      <c r="K36" s="13"/>
    </row>
    <row r="37" s="2" customFormat="1" ht="60" hidden="1" spans="1:11">
      <c r="A37" s="28">
        <v>32</v>
      </c>
      <c r="B37" s="29" t="s">
        <v>95</v>
      </c>
      <c r="C37" s="30" t="s">
        <v>96</v>
      </c>
      <c r="D37" s="28">
        <v>55000</v>
      </c>
      <c r="E37" s="30"/>
      <c r="F37" s="30" t="s">
        <v>97</v>
      </c>
      <c r="G37" s="13"/>
      <c r="H37" s="13"/>
      <c r="I37" s="13"/>
      <c r="J37" s="13"/>
      <c r="K37" s="13"/>
    </row>
    <row r="38" s="2" customFormat="1" ht="24" hidden="1" spans="1:11">
      <c r="A38" s="28">
        <v>33</v>
      </c>
      <c r="B38" s="29" t="s">
        <v>98</v>
      </c>
      <c r="C38" s="30" t="s">
        <v>99</v>
      </c>
      <c r="D38" s="28">
        <v>55000</v>
      </c>
      <c r="E38" s="30"/>
      <c r="F38" s="30" t="s">
        <v>100</v>
      </c>
      <c r="G38" s="13"/>
      <c r="H38" s="13"/>
      <c r="I38" s="13"/>
      <c r="J38" s="13"/>
      <c r="K38" s="13"/>
    </row>
    <row r="39" s="2" customFormat="1" ht="48" hidden="1" spans="1:11">
      <c r="A39" s="28">
        <v>34</v>
      </c>
      <c r="B39" s="29" t="s">
        <v>101</v>
      </c>
      <c r="C39" s="30" t="s">
        <v>102</v>
      </c>
      <c r="D39" s="28">
        <v>44300</v>
      </c>
      <c r="E39" s="30"/>
      <c r="F39" s="30" t="s">
        <v>50</v>
      </c>
      <c r="G39" s="13"/>
      <c r="H39" s="13"/>
      <c r="I39" s="13"/>
      <c r="J39" s="13"/>
      <c r="K39" s="13"/>
    </row>
    <row r="40" s="2" customFormat="1" ht="84" hidden="1" spans="1:11">
      <c r="A40" s="28">
        <v>35</v>
      </c>
      <c r="B40" s="29" t="s">
        <v>103</v>
      </c>
      <c r="C40" s="30" t="s">
        <v>104</v>
      </c>
      <c r="D40" s="28">
        <v>100000</v>
      </c>
      <c r="E40" s="30"/>
      <c r="F40" s="30" t="s">
        <v>105</v>
      </c>
      <c r="G40" s="13"/>
      <c r="H40" s="13"/>
      <c r="I40" s="13"/>
      <c r="J40" s="13"/>
      <c r="K40" s="13"/>
    </row>
    <row r="41" s="2" customFormat="1" ht="60" hidden="1" spans="1:11">
      <c r="A41" s="28">
        <v>36</v>
      </c>
      <c r="B41" s="29" t="s">
        <v>106</v>
      </c>
      <c r="C41" s="30" t="s">
        <v>107</v>
      </c>
      <c r="D41" s="28">
        <v>7000</v>
      </c>
      <c r="E41" s="30"/>
      <c r="F41" s="30" t="s">
        <v>50</v>
      </c>
      <c r="G41" s="13"/>
      <c r="H41" s="13"/>
      <c r="I41" s="13"/>
      <c r="J41" s="13"/>
      <c r="K41" s="13"/>
    </row>
    <row r="42" s="2" customFormat="1" ht="15" hidden="1" customHeight="1" spans="1:11">
      <c r="A42" s="28"/>
      <c r="B42" s="31">
        <f>COUNTA(A43:A88)</f>
        <v>46</v>
      </c>
      <c r="C42" s="30"/>
      <c r="D42" s="26">
        <f>SUM(D43:D88)</f>
        <v>3547787</v>
      </c>
      <c r="E42" s="24"/>
      <c r="F42" s="30"/>
      <c r="G42" s="13"/>
      <c r="H42" s="13"/>
      <c r="I42" s="13"/>
      <c r="J42" s="13"/>
      <c r="K42" s="13"/>
    </row>
    <row r="43" s="2" customFormat="1" ht="48" hidden="1" spans="1:11">
      <c r="A43" s="28">
        <v>1</v>
      </c>
      <c r="B43" s="29" t="s">
        <v>108</v>
      </c>
      <c r="C43" s="30" t="s">
        <v>109</v>
      </c>
      <c r="D43" s="28">
        <v>320000</v>
      </c>
      <c r="E43" s="30"/>
      <c r="F43" s="30" t="s">
        <v>110</v>
      </c>
      <c r="G43" s="13"/>
      <c r="H43" s="13"/>
      <c r="I43" s="13"/>
      <c r="J43" s="13"/>
      <c r="K43" s="13"/>
    </row>
    <row r="44" s="2" customFormat="1" ht="60" hidden="1" spans="1:11">
      <c r="A44" s="28">
        <v>2</v>
      </c>
      <c r="B44" s="29" t="s">
        <v>111</v>
      </c>
      <c r="C44" s="30" t="s">
        <v>112</v>
      </c>
      <c r="D44" s="28">
        <v>310000</v>
      </c>
      <c r="E44" s="30"/>
      <c r="F44" s="30" t="s">
        <v>113</v>
      </c>
      <c r="G44" s="13"/>
      <c r="H44" s="13"/>
      <c r="I44" s="13"/>
      <c r="J44" s="13"/>
      <c r="K44" s="13"/>
    </row>
    <row r="45" s="2" customFormat="1" ht="24" hidden="1" spans="1:11">
      <c r="A45" s="28">
        <v>3</v>
      </c>
      <c r="B45" s="29" t="s">
        <v>114</v>
      </c>
      <c r="C45" s="30" t="s">
        <v>115</v>
      </c>
      <c r="D45" s="28">
        <v>300000</v>
      </c>
      <c r="E45" s="30"/>
      <c r="F45" s="30" t="s">
        <v>116</v>
      </c>
      <c r="G45" s="13"/>
      <c r="H45" s="13"/>
      <c r="I45" s="13"/>
      <c r="J45" s="13"/>
      <c r="K45" s="13"/>
    </row>
    <row r="46" s="2" customFormat="1" ht="72" hidden="1" spans="1:11">
      <c r="A46" s="28">
        <v>4</v>
      </c>
      <c r="B46" s="29" t="s">
        <v>117</v>
      </c>
      <c r="C46" s="30" t="s">
        <v>118</v>
      </c>
      <c r="D46" s="28">
        <v>100000</v>
      </c>
      <c r="E46" s="30"/>
      <c r="F46" s="30" t="s">
        <v>119</v>
      </c>
      <c r="G46" s="13"/>
      <c r="H46" s="13"/>
      <c r="I46" s="13"/>
      <c r="J46" s="13"/>
      <c r="K46" s="13"/>
    </row>
    <row r="47" s="2" customFormat="1" ht="120" hidden="1" spans="1:11">
      <c r="A47" s="28">
        <v>5</v>
      </c>
      <c r="B47" s="29" t="s">
        <v>120</v>
      </c>
      <c r="C47" s="30" t="s">
        <v>121</v>
      </c>
      <c r="D47" s="28">
        <v>81056</v>
      </c>
      <c r="E47" s="30"/>
      <c r="F47" s="30" t="s">
        <v>122</v>
      </c>
      <c r="G47" s="13"/>
      <c r="H47" s="13"/>
      <c r="I47" s="13"/>
      <c r="J47" s="13"/>
      <c r="K47" s="13"/>
    </row>
    <row r="48" s="2" customFormat="1" ht="132" hidden="1" spans="1:11">
      <c r="A48" s="28">
        <v>6</v>
      </c>
      <c r="B48" s="29" t="s">
        <v>123</v>
      </c>
      <c r="C48" s="30" t="s">
        <v>124</v>
      </c>
      <c r="D48" s="28">
        <v>43882</v>
      </c>
      <c r="E48" s="30"/>
      <c r="F48" s="30" t="s">
        <v>125</v>
      </c>
      <c r="G48" s="13"/>
      <c r="H48" s="13"/>
      <c r="I48" s="13"/>
      <c r="J48" s="13"/>
      <c r="K48" s="13"/>
    </row>
    <row r="49" s="2" customFormat="1" ht="24" hidden="1" spans="1:11">
      <c r="A49" s="28">
        <v>7</v>
      </c>
      <c r="B49" s="30" t="s">
        <v>126</v>
      </c>
      <c r="C49" s="30" t="s">
        <v>127</v>
      </c>
      <c r="D49" s="28">
        <v>40000</v>
      </c>
      <c r="E49" s="30"/>
      <c r="F49" s="30" t="s">
        <v>128</v>
      </c>
      <c r="G49" s="13"/>
      <c r="H49" s="13"/>
      <c r="I49" s="13"/>
      <c r="J49" s="13"/>
      <c r="K49" s="13"/>
    </row>
    <row r="50" s="2" customFormat="1" ht="60" hidden="1" spans="1:11">
      <c r="A50" s="28">
        <v>8</v>
      </c>
      <c r="B50" s="29" t="s">
        <v>129</v>
      </c>
      <c r="C50" s="30" t="s">
        <v>130</v>
      </c>
      <c r="D50" s="28">
        <v>20150</v>
      </c>
      <c r="E50" s="30"/>
      <c r="F50" s="30" t="s">
        <v>131</v>
      </c>
      <c r="G50" s="13"/>
      <c r="H50" s="13"/>
      <c r="I50" s="13"/>
      <c r="J50" s="13"/>
      <c r="K50" s="13"/>
    </row>
    <row r="51" s="2" customFormat="1" ht="36" hidden="1" spans="1:11">
      <c r="A51" s="28">
        <v>9</v>
      </c>
      <c r="B51" s="30" t="s">
        <v>132</v>
      </c>
      <c r="C51" s="30" t="s">
        <v>133</v>
      </c>
      <c r="D51" s="28">
        <v>6000</v>
      </c>
      <c r="E51" s="30"/>
      <c r="F51" s="30" t="s">
        <v>134</v>
      </c>
      <c r="G51" s="13"/>
      <c r="H51" s="13"/>
      <c r="I51" s="13"/>
      <c r="J51" s="13"/>
      <c r="K51" s="13"/>
    </row>
    <row r="52" s="2" customFormat="1" ht="36" hidden="1" spans="1:11">
      <c r="A52" s="28">
        <v>10</v>
      </c>
      <c r="B52" s="30" t="s">
        <v>135</v>
      </c>
      <c r="C52" s="30" t="s">
        <v>136</v>
      </c>
      <c r="D52" s="28">
        <v>6000</v>
      </c>
      <c r="E52" s="30"/>
      <c r="F52" s="30" t="s">
        <v>137</v>
      </c>
      <c r="G52" s="13"/>
      <c r="H52" s="13"/>
      <c r="I52" s="13"/>
      <c r="J52" s="13"/>
      <c r="K52" s="13"/>
    </row>
    <row r="53" s="2" customFormat="1" ht="60" hidden="1" spans="1:11">
      <c r="A53" s="28">
        <v>11</v>
      </c>
      <c r="B53" s="29" t="s">
        <v>138</v>
      </c>
      <c r="C53" s="30" t="s">
        <v>139</v>
      </c>
      <c r="D53" s="28">
        <v>5130</v>
      </c>
      <c r="E53" s="30"/>
      <c r="F53" s="30" t="s">
        <v>140</v>
      </c>
      <c r="G53" s="13"/>
      <c r="H53" s="13"/>
      <c r="I53" s="13"/>
      <c r="J53" s="13"/>
      <c r="K53" s="13"/>
    </row>
    <row r="54" s="2" customFormat="1" ht="60" hidden="1" spans="1:11">
      <c r="A54" s="28">
        <v>12</v>
      </c>
      <c r="B54" s="29" t="s">
        <v>141</v>
      </c>
      <c r="C54" s="30" t="s">
        <v>142</v>
      </c>
      <c r="D54" s="28">
        <v>100000</v>
      </c>
      <c r="E54" s="30"/>
      <c r="F54" s="30" t="s">
        <v>143</v>
      </c>
      <c r="G54" s="13"/>
      <c r="H54" s="13"/>
      <c r="I54" s="13"/>
      <c r="J54" s="13"/>
      <c r="K54" s="13"/>
    </row>
    <row r="55" s="2" customFormat="1" ht="36" hidden="1" spans="1:11">
      <c r="A55" s="28">
        <v>13</v>
      </c>
      <c r="B55" s="29" t="s">
        <v>144</v>
      </c>
      <c r="C55" s="30" t="s">
        <v>145</v>
      </c>
      <c r="D55" s="28">
        <v>13000</v>
      </c>
      <c r="E55" s="30"/>
      <c r="F55" s="30" t="s">
        <v>146</v>
      </c>
      <c r="G55" s="13"/>
      <c r="H55" s="13"/>
      <c r="I55" s="13"/>
      <c r="J55" s="13"/>
      <c r="K55" s="13"/>
    </row>
    <row r="56" s="2" customFormat="1" ht="48" hidden="1" spans="1:11">
      <c r="A56" s="28">
        <v>14</v>
      </c>
      <c r="B56" s="29" t="s">
        <v>147</v>
      </c>
      <c r="C56" s="30" t="s">
        <v>148</v>
      </c>
      <c r="D56" s="28">
        <v>300000</v>
      </c>
      <c r="E56" s="30"/>
      <c r="F56" s="30" t="s">
        <v>149</v>
      </c>
      <c r="G56" s="13"/>
      <c r="H56" s="13"/>
      <c r="I56" s="13"/>
      <c r="J56" s="13"/>
      <c r="K56" s="13"/>
    </row>
    <row r="57" s="2" customFormat="1" ht="96" hidden="1" spans="1:11">
      <c r="A57" s="28">
        <v>15</v>
      </c>
      <c r="B57" s="30" t="s">
        <v>150</v>
      </c>
      <c r="C57" s="30" t="s">
        <v>151</v>
      </c>
      <c r="D57" s="28">
        <v>95178</v>
      </c>
      <c r="E57" s="30"/>
      <c r="F57" s="30" t="s">
        <v>152</v>
      </c>
      <c r="G57" s="13"/>
      <c r="H57" s="13"/>
      <c r="I57" s="13"/>
      <c r="J57" s="13"/>
      <c r="K57" s="13"/>
    </row>
    <row r="58" s="2" customFormat="1" ht="48" hidden="1" spans="1:11">
      <c r="A58" s="28">
        <v>16</v>
      </c>
      <c r="B58" s="30" t="s">
        <v>153</v>
      </c>
      <c r="C58" s="30" t="s">
        <v>154</v>
      </c>
      <c r="D58" s="28">
        <v>100000</v>
      </c>
      <c r="E58" s="30"/>
      <c r="F58" s="30" t="s">
        <v>155</v>
      </c>
      <c r="G58" s="13"/>
      <c r="H58" s="13"/>
      <c r="I58" s="13"/>
      <c r="J58" s="13"/>
      <c r="K58" s="13"/>
    </row>
    <row r="59" s="2" customFormat="1" ht="48" hidden="1" spans="1:11">
      <c r="A59" s="28">
        <v>17</v>
      </c>
      <c r="B59" s="29" t="s">
        <v>156</v>
      </c>
      <c r="C59" s="30" t="s">
        <v>157</v>
      </c>
      <c r="D59" s="28">
        <v>26300</v>
      </c>
      <c r="E59" s="30"/>
      <c r="F59" s="30" t="s">
        <v>158</v>
      </c>
      <c r="G59" s="13"/>
      <c r="H59" s="13"/>
      <c r="I59" s="13"/>
      <c r="J59" s="13"/>
      <c r="K59" s="13"/>
    </row>
    <row r="60" s="2" customFormat="1" ht="36" hidden="1" spans="1:11">
      <c r="A60" s="28">
        <v>18</v>
      </c>
      <c r="B60" s="30" t="s">
        <v>159</v>
      </c>
      <c r="C60" s="30" t="s">
        <v>160</v>
      </c>
      <c r="D60" s="28">
        <v>12000</v>
      </c>
      <c r="E60" s="30"/>
      <c r="F60" s="30" t="s">
        <v>161</v>
      </c>
      <c r="G60" s="13"/>
      <c r="H60" s="13"/>
      <c r="I60" s="13"/>
      <c r="J60" s="13"/>
      <c r="K60" s="13"/>
    </row>
    <row r="61" s="2" customFormat="1" ht="96" hidden="1" spans="1:11">
      <c r="A61" s="28">
        <v>19</v>
      </c>
      <c r="B61" s="30" t="s">
        <v>162</v>
      </c>
      <c r="C61" s="30" t="s">
        <v>163</v>
      </c>
      <c r="D61" s="28">
        <v>10000</v>
      </c>
      <c r="E61" s="30"/>
      <c r="F61" s="30" t="s">
        <v>164</v>
      </c>
      <c r="G61" s="13"/>
      <c r="H61" s="13"/>
      <c r="I61" s="13"/>
      <c r="J61" s="13"/>
      <c r="K61" s="13"/>
    </row>
    <row r="62" s="2" customFormat="1" ht="72" hidden="1" spans="1:11">
      <c r="A62" s="28">
        <v>20</v>
      </c>
      <c r="B62" s="29" t="s">
        <v>165</v>
      </c>
      <c r="C62" s="30" t="s">
        <v>166</v>
      </c>
      <c r="D62" s="28">
        <v>79612</v>
      </c>
      <c r="E62" s="30"/>
      <c r="F62" s="30" t="s">
        <v>167</v>
      </c>
      <c r="G62" s="13"/>
      <c r="H62" s="13"/>
      <c r="I62" s="13"/>
      <c r="J62" s="13"/>
      <c r="K62" s="13"/>
    </row>
    <row r="63" s="2" customFormat="1" ht="72" hidden="1" spans="1:11">
      <c r="A63" s="28">
        <v>21</v>
      </c>
      <c r="B63" s="30" t="s">
        <v>168</v>
      </c>
      <c r="C63" s="30" t="s">
        <v>169</v>
      </c>
      <c r="D63" s="28">
        <v>60000</v>
      </c>
      <c r="E63" s="30"/>
      <c r="F63" s="30" t="s">
        <v>170</v>
      </c>
      <c r="G63" s="13"/>
      <c r="H63" s="13"/>
      <c r="I63" s="13"/>
      <c r="J63" s="13"/>
      <c r="K63" s="13"/>
    </row>
    <row r="64" s="2" customFormat="1" ht="72" hidden="1" spans="1:11">
      <c r="A64" s="28">
        <v>22</v>
      </c>
      <c r="B64" s="29" t="s">
        <v>171</v>
      </c>
      <c r="C64" s="30" t="s">
        <v>172</v>
      </c>
      <c r="D64" s="28">
        <v>270000</v>
      </c>
      <c r="E64" s="30"/>
      <c r="F64" s="30" t="s">
        <v>173</v>
      </c>
      <c r="G64" s="13"/>
      <c r="H64" s="13"/>
      <c r="I64" s="13"/>
      <c r="J64" s="13"/>
      <c r="K64" s="13"/>
    </row>
    <row r="65" s="2" customFormat="1" ht="72" hidden="1" spans="1:11">
      <c r="A65" s="28">
        <v>23</v>
      </c>
      <c r="B65" s="29" t="s">
        <v>174</v>
      </c>
      <c r="C65" s="30" t="s">
        <v>175</v>
      </c>
      <c r="D65" s="28">
        <v>200000</v>
      </c>
      <c r="E65" s="30"/>
      <c r="F65" s="30" t="s">
        <v>176</v>
      </c>
      <c r="G65" s="13"/>
      <c r="H65" s="13"/>
      <c r="I65" s="13"/>
      <c r="J65" s="13"/>
      <c r="K65" s="13"/>
    </row>
    <row r="66" s="2" customFormat="1" ht="48" hidden="1" spans="1:11">
      <c r="A66" s="28">
        <v>24</v>
      </c>
      <c r="B66" s="29" t="s">
        <v>177</v>
      </c>
      <c r="C66" s="30" t="s">
        <v>178</v>
      </c>
      <c r="D66" s="28">
        <v>200000</v>
      </c>
      <c r="E66" s="30"/>
      <c r="F66" s="30" t="s">
        <v>179</v>
      </c>
      <c r="G66" s="13"/>
      <c r="H66" s="13"/>
      <c r="I66" s="13"/>
      <c r="J66" s="13"/>
      <c r="K66" s="13"/>
    </row>
    <row r="67" s="2" customFormat="1" ht="72" hidden="1" spans="1:11">
      <c r="A67" s="28">
        <v>25</v>
      </c>
      <c r="B67" s="29" t="s">
        <v>180</v>
      </c>
      <c r="C67" s="30" t="s">
        <v>181</v>
      </c>
      <c r="D67" s="28">
        <v>78000</v>
      </c>
      <c r="E67" s="30"/>
      <c r="F67" s="30" t="s">
        <v>182</v>
      </c>
      <c r="G67" s="13"/>
      <c r="H67" s="13"/>
      <c r="I67" s="13"/>
      <c r="J67" s="13"/>
      <c r="K67" s="13"/>
    </row>
    <row r="68" s="2" customFormat="1" ht="48" hidden="1" spans="1:11">
      <c r="A68" s="28">
        <v>26</v>
      </c>
      <c r="B68" s="29" t="s">
        <v>183</v>
      </c>
      <c r="C68" s="30" t="s">
        <v>184</v>
      </c>
      <c r="D68" s="28">
        <v>70000</v>
      </c>
      <c r="E68" s="30"/>
      <c r="F68" s="30" t="s">
        <v>185</v>
      </c>
      <c r="G68" s="13"/>
      <c r="H68" s="13"/>
      <c r="I68" s="13"/>
      <c r="J68" s="13"/>
      <c r="K68" s="13"/>
    </row>
    <row r="69" s="2" customFormat="1" ht="60" hidden="1" spans="1:11">
      <c r="A69" s="28">
        <v>27</v>
      </c>
      <c r="B69" s="30" t="s">
        <v>186</v>
      </c>
      <c r="C69" s="30" t="s">
        <v>187</v>
      </c>
      <c r="D69" s="28">
        <v>60000</v>
      </c>
      <c r="E69" s="30"/>
      <c r="F69" s="30" t="s">
        <v>188</v>
      </c>
      <c r="G69" s="13"/>
      <c r="H69" s="13"/>
      <c r="I69" s="13"/>
      <c r="J69" s="13"/>
      <c r="K69" s="13"/>
    </row>
    <row r="70" s="2" customFormat="1" ht="84" hidden="1" spans="1:11">
      <c r="A70" s="28">
        <v>28</v>
      </c>
      <c r="B70" s="30" t="s">
        <v>189</v>
      </c>
      <c r="C70" s="30" t="s">
        <v>190</v>
      </c>
      <c r="D70" s="28">
        <v>51000</v>
      </c>
      <c r="E70" s="30"/>
      <c r="F70" s="30" t="s">
        <v>170</v>
      </c>
      <c r="G70" s="13"/>
      <c r="H70" s="13"/>
      <c r="I70" s="13"/>
      <c r="J70" s="13"/>
      <c r="K70" s="13"/>
    </row>
    <row r="71" s="2" customFormat="1" ht="108" hidden="1" spans="1:11">
      <c r="A71" s="28">
        <v>29</v>
      </c>
      <c r="B71" s="29" t="s">
        <v>191</v>
      </c>
      <c r="C71" s="30" t="s">
        <v>192</v>
      </c>
      <c r="D71" s="28">
        <v>50000</v>
      </c>
      <c r="E71" s="30"/>
      <c r="F71" s="30" t="s">
        <v>193</v>
      </c>
      <c r="G71" s="13"/>
      <c r="H71" s="13"/>
      <c r="I71" s="13"/>
      <c r="J71" s="13"/>
      <c r="K71" s="13"/>
    </row>
    <row r="72" s="2" customFormat="1" ht="36" hidden="1" spans="1:11">
      <c r="A72" s="28">
        <v>30</v>
      </c>
      <c r="B72" s="29" t="s">
        <v>194</v>
      </c>
      <c r="C72" s="30" t="s">
        <v>195</v>
      </c>
      <c r="D72" s="28">
        <v>40000</v>
      </c>
      <c r="E72" s="30"/>
      <c r="F72" s="30" t="s">
        <v>196</v>
      </c>
      <c r="G72" s="13"/>
      <c r="H72" s="13"/>
      <c r="I72" s="13"/>
      <c r="J72" s="13"/>
      <c r="K72" s="13"/>
    </row>
    <row r="73" s="2" customFormat="1" ht="84" hidden="1" spans="1:11">
      <c r="A73" s="28">
        <v>31</v>
      </c>
      <c r="B73" s="29" t="s">
        <v>197</v>
      </c>
      <c r="C73" s="30" t="s">
        <v>198</v>
      </c>
      <c r="D73" s="28">
        <v>38000</v>
      </c>
      <c r="E73" s="30"/>
      <c r="F73" s="30" t="s">
        <v>199</v>
      </c>
      <c r="G73" s="13"/>
      <c r="H73" s="13"/>
      <c r="I73" s="13"/>
      <c r="J73" s="13"/>
      <c r="K73" s="13"/>
    </row>
    <row r="74" s="2" customFormat="1" ht="24" hidden="1" spans="1:11">
      <c r="A74" s="28">
        <v>32</v>
      </c>
      <c r="B74" s="29" t="s">
        <v>200</v>
      </c>
      <c r="C74" s="30" t="s">
        <v>201</v>
      </c>
      <c r="D74" s="28">
        <v>35000</v>
      </c>
      <c r="E74" s="30"/>
      <c r="F74" s="30" t="s">
        <v>202</v>
      </c>
      <c r="G74" s="13"/>
      <c r="H74" s="13"/>
      <c r="I74" s="13"/>
      <c r="J74" s="13"/>
      <c r="K74" s="13"/>
    </row>
    <row r="75" s="2" customFormat="1" ht="24" hidden="1" spans="1:11">
      <c r="A75" s="28">
        <v>33</v>
      </c>
      <c r="B75" s="29" t="s">
        <v>203</v>
      </c>
      <c r="C75" s="30" t="s">
        <v>204</v>
      </c>
      <c r="D75" s="28">
        <v>35000</v>
      </c>
      <c r="E75" s="30"/>
      <c r="F75" s="30" t="s">
        <v>205</v>
      </c>
      <c r="G75" s="13"/>
      <c r="H75" s="13"/>
      <c r="I75" s="13"/>
      <c r="J75" s="13"/>
      <c r="K75" s="13"/>
    </row>
    <row r="76" s="2" customFormat="1" ht="60" hidden="1" spans="1:11">
      <c r="A76" s="28">
        <v>34</v>
      </c>
      <c r="B76" s="29" t="s">
        <v>206</v>
      </c>
      <c r="C76" s="30" t="s">
        <v>207</v>
      </c>
      <c r="D76" s="28">
        <v>32800</v>
      </c>
      <c r="E76" s="30"/>
      <c r="F76" s="30" t="s">
        <v>208</v>
      </c>
      <c r="G76" s="13"/>
      <c r="H76" s="13"/>
      <c r="I76" s="13"/>
      <c r="J76" s="13"/>
      <c r="K76" s="13"/>
    </row>
    <row r="77" s="2" customFormat="1" ht="168" hidden="1" spans="1:11">
      <c r="A77" s="28">
        <v>35</v>
      </c>
      <c r="B77" s="29" t="s">
        <v>209</v>
      </c>
      <c r="C77" s="30" t="s">
        <v>210</v>
      </c>
      <c r="D77" s="28">
        <v>120000</v>
      </c>
      <c r="E77" s="30"/>
      <c r="F77" s="30" t="s">
        <v>211</v>
      </c>
      <c r="G77" s="13"/>
      <c r="H77" s="13"/>
      <c r="I77" s="13"/>
      <c r="J77" s="13"/>
      <c r="K77" s="13"/>
    </row>
    <row r="78" s="2" customFormat="1" ht="24" hidden="1" spans="1:11">
      <c r="A78" s="28">
        <v>36</v>
      </c>
      <c r="B78" s="29" t="s">
        <v>212</v>
      </c>
      <c r="C78" s="30" t="s">
        <v>213</v>
      </c>
      <c r="D78" s="28">
        <v>30000</v>
      </c>
      <c r="E78" s="32"/>
      <c r="F78" s="30" t="s">
        <v>214</v>
      </c>
      <c r="G78" s="13"/>
      <c r="H78" s="13"/>
      <c r="I78" s="13"/>
      <c r="J78" s="13"/>
      <c r="K78" s="13"/>
    </row>
    <row r="79" s="2" customFormat="1" ht="24" hidden="1" spans="1:11">
      <c r="A79" s="28">
        <v>37</v>
      </c>
      <c r="B79" s="29" t="s">
        <v>215</v>
      </c>
      <c r="C79" s="30" t="s">
        <v>216</v>
      </c>
      <c r="D79" s="28">
        <v>20000</v>
      </c>
      <c r="E79" s="32"/>
      <c r="F79" s="30" t="s">
        <v>217</v>
      </c>
      <c r="G79" s="13"/>
      <c r="H79" s="13"/>
      <c r="I79" s="13"/>
      <c r="J79" s="13"/>
      <c r="K79" s="13"/>
    </row>
    <row r="80" s="2" customFormat="1" ht="36" hidden="1" spans="1:11">
      <c r="A80" s="28">
        <v>38</v>
      </c>
      <c r="B80" s="29" t="s">
        <v>218</v>
      </c>
      <c r="C80" s="30" t="s">
        <v>219</v>
      </c>
      <c r="D80" s="28">
        <v>18000</v>
      </c>
      <c r="E80" s="30"/>
      <c r="F80" s="30" t="s">
        <v>220</v>
      </c>
      <c r="G80" s="13"/>
      <c r="H80" s="13"/>
      <c r="I80" s="13"/>
      <c r="J80" s="13"/>
      <c r="K80" s="13"/>
    </row>
    <row r="81" s="2" customFormat="1" ht="60" hidden="1" spans="1:11">
      <c r="A81" s="28">
        <v>39</v>
      </c>
      <c r="B81" s="29" t="s">
        <v>221</v>
      </c>
      <c r="C81" s="30" t="s">
        <v>222</v>
      </c>
      <c r="D81" s="28">
        <v>16000</v>
      </c>
      <c r="E81" s="32"/>
      <c r="F81" s="30" t="s">
        <v>223</v>
      </c>
      <c r="G81" s="13"/>
      <c r="H81" s="13"/>
      <c r="I81" s="13"/>
      <c r="J81" s="13"/>
      <c r="K81" s="13"/>
    </row>
    <row r="82" s="2" customFormat="1" ht="36" hidden="1" spans="1:11">
      <c r="A82" s="28">
        <v>40</v>
      </c>
      <c r="B82" s="29" t="s">
        <v>224</v>
      </c>
      <c r="C82" s="30" t="s">
        <v>225</v>
      </c>
      <c r="D82" s="28">
        <v>12000</v>
      </c>
      <c r="E82" s="30"/>
      <c r="F82" s="30" t="s">
        <v>226</v>
      </c>
      <c r="G82" s="13"/>
      <c r="H82" s="13"/>
      <c r="I82" s="13"/>
      <c r="J82" s="13"/>
      <c r="K82" s="13"/>
    </row>
    <row r="83" s="3" customFormat="1" ht="48" hidden="1" spans="1:6">
      <c r="A83" s="28">
        <v>41</v>
      </c>
      <c r="B83" s="33" t="s">
        <v>227</v>
      </c>
      <c r="C83" s="30" t="s">
        <v>228</v>
      </c>
      <c r="D83" s="28">
        <v>10000</v>
      </c>
      <c r="E83" s="32"/>
      <c r="F83" s="30" t="s">
        <v>229</v>
      </c>
    </row>
    <row r="84" s="2" customFormat="1" ht="108" hidden="1" spans="1:11">
      <c r="A84" s="28">
        <v>42</v>
      </c>
      <c r="B84" s="29" t="s">
        <v>230</v>
      </c>
      <c r="C84" s="30" t="s">
        <v>231</v>
      </c>
      <c r="D84" s="28">
        <v>6339</v>
      </c>
      <c r="E84" s="30"/>
      <c r="F84" s="30" t="s">
        <v>232</v>
      </c>
      <c r="G84" s="13"/>
      <c r="H84" s="13"/>
      <c r="I84" s="13"/>
      <c r="J84" s="13"/>
      <c r="K84" s="13"/>
    </row>
    <row r="85" s="2" customFormat="1" ht="60" hidden="1" spans="1:11">
      <c r="A85" s="28">
        <v>43</v>
      </c>
      <c r="B85" s="29" t="s">
        <v>233</v>
      </c>
      <c r="C85" s="30" t="s">
        <v>234</v>
      </c>
      <c r="D85" s="28">
        <v>68100</v>
      </c>
      <c r="E85" s="32"/>
      <c r="F85" s="30" t="s">
        <v>235</v>
      </c>
      <c r="G85" s="13"/>
      <c r="H85" s="13"/>
      <c r="I85" s="13"/>
      <c r="J85" s="13"/>
      <c r="K85" s="13"/>
    </row>
    <row r="86" s="2" customFormat="1" ht="24" hidden="1" spans="1:11">
      <c r="A86" s="28">
        <v>44</v>
      </c>
      <c r="B86" s="29" t="s">
        <v>236</v>
      </c>
      <c r="C86" s="30" t="s">
        <v>237</v>
      </c>
      <c r="D86" s="28">
        <v>36700</v>
      </c>
      <c r="E86" s="32"/>
      <c r="F86" s="30" t="s">
        <v>238</v>
      </c>
      <c r="G86" s="13"/>
      <c r="H86" s="13"/>
      <c r="I86" s="13"/>
      <c r="J86" s="13"/>
      <c r="K86" s="13"/>
    </row>
    <row r="87" s="2" customFormat="1" ht="36" hidden="1" spans="1:11">
      <c r="A87" s="28">
        <v>45</v>
      </c>
      <c r="B87" s="29" t="s">
        <v>239</v>
      </c>
      <c r="C87" s="30" t="s">
        <v>240</v>
      </c>
      <c r="D87" s="28">
        <v>11540</v>
      </c>
      <c r="E87" s="30"/>
      <c r="F87" s="30" t="s">
        <v>241</v>
      </c>
      <c r="G87" s="13"/>
      <c r="H87" s="13"/>
      <c r="I87" s="13"/>
      <c r="J87" s="13"/>
      <c r="K87" s="13"/>
    </row>
    <row r="88" s="3" customFormat="1" ht="186" hidden="1" customHeight="1" spans="1:6">
      <c r="A88" s="28">
        <v>46</v>
      </c>
      <c r="B88" s="33" t="s">
        <v>242</v>
      </c>
      <c r="C88" s="30" t="s">
        <v>243</v>
      </c>
      <c r="D88" s="28">
        <v>11000</v>
      </c>
      <c r="E88" s="30"/>
      <c r="F88" s="30" t="s">
        <v>244</v>
      </c>
    </row>
    <row r="89" s="2" customFormat="1" ht="15" hidden="1" customHeight="1" spans="1:11">
      <c r="A89" s="28"/>
      <c r="B89" s="34">
        <f>COUNTA(A90:A178)</f>
        <v>89</v>
      </c>
      <c r="C89" s="30"/>
      <c r="D89" s="26">
        <f>SUM(D90:D178)</f>
        <v>11139951</v>
      </c>
      <c r="E89" s="29"/>
      <c r="F89" s="30"/>
      <c r="G89" s="13"/>
      <c r="H89" s="13"/>
      <c r="I89" s="13"/>
      <c r="J89" s="13"/>
      <c r="K89" s="13"/>
    </row>
    <row r="90" s="4" customFormat="1" ht="36" hidden="1" spans="1:6">
      <c r="A90" s="28">
        <v>1</v>
      </c>
      <c r="B90" s="29" t="s">
        <v>245</v>
      </c>
      <c r="C90" s="30" t="s">
        <v>246</v>
      </c>
      <c r="D90" s="28">
        <v>200000</v>
      </c>
      <c r="E90" s="35"/>
      <c r="F90" s="30" t="s">
        <v>247</v>
      </c>
    </row>
    <row r="91" s="4" customFormat="1" ht="36" hidden="1" spans="1:6">
      <c r="A91" s="28">
        <v>2</v>
      </c>
      <c r="B91" s="32" t="s">
        <v>248</v>
      </c>
      <c r="C91" s="30" t="s">
        <v>249</v>
      </c>
      <c r="D91" s="28">
        <v>50000</v>
      </c>
      <c r="E91" s="32"/>
      <c r="F91" s="30" t="s">
        <v>250</v>
      </c>
    </row>
    <row r="92" s="2" customFormat="1" ht="24" hidden="1" spans="1:11">
      <c r="A92" s="28">
        <v>3</v>
      </c>
      <c r="B92" s="36" t="s">
        <v>251</v>
      </c>
      <c r="C92" s="30" t="s">
        <v>252</v>
      </c>
      <c r="D92" s="28">
        <v>11000</v>
      </c>
      <c r="E92" s="37"/>
      <c r="F92" s="30" t="s">
        <v>253</v>
      </c>
      <c r="G92" s="13"/>
      <c r="H92" s="13"/>
      <c r="I92" s="13"/>
      <c r="J92" s="13"/>
      <c r="K92" s="13"/>
    </row>
    <row r="93" ht="48" hidden="1" spans="1:6">
      <c r="A93" s="28">
        <v>4</v>
      </c>
      <c r="B93" s="38" t="s">
        <v>254</v>
      </c>
      <c r="C93" s="30" t="s">
        <v>255</v>
      </c>
      <c r="D93" s="28">
        <v>25000</v>
      </c>
      <c r="E93" s="39"/>
      <c r="F93" s="30" t="s">
        <v>256</v>
      </c>
    </row>
    <row r="94" s="4" customFormat="1" ht="36" hidden="1" spans="1:6">
      <c r="A94" s="28">
        <v>5</v>
      </c>
      <c r="B94" s="38" t="s">
        <v>257</v>
      </c>
      <c r="C94" s="30" t="s">
        <v>258</v>
      </c>
      <c r="D94" s="28">
        <v>32000</v>
      </c>
      <c r="E94" s="39"/>
      <c r="F94" s="30" t="s">
        <v>259</v>
      </c>
    </row>
    <row r="95" s="4" customFormat="1" ht="24" hidden="1" spans="1:6">
      <c r="A95" s="28">
        <v>6</v>
      </c>
      <c r="B95" s="38" t="s">
        <v>260</v>
      </c>
      <c r="C95" s="30" t="s">
        <v>261</v>
      </c>
      <c r="D95" s="28">
        <v>155000</v>
      </c>
      <c r="E95" s="39"/>
      <c r="F95" s="30" t="s">
        <v>262</v>
      </c>
    </row>
    <row r="96" s="4" customFormat="1" ht="24" hidden="1" spans="1:6">
      <c r="A96" s="28">
        <v>7</v>
      </c>
      <c r="B96" s="38" t="s">
        <v>263</v>
      </c>
      <c r="C96" s="30" t="s">
        <v>264</v>
      </c>
      <c r="D96" s="28">
        <v>10000</v>
      </c>
      <c r="E96" s="39"/>
      <c r="F96" s="30" t="s">
        <v>265</v>
      </c>
    </row>
    <row r="97" s="4" customFormat="1" ht="24" hidden="1" spans="1:6">
      <c r="A97" s="28">
        <v>8</v>
      </c>
      <c r="B97" s="38" t="s">
        <v>266</v>
      </c>
      <c r="C97" s="30" t="s">
        <v>267</v>
      </c>
      <c r="D97" s="28">
        <v>50000</v>
      </c>
      <c r="E97" s="39"/>
      <c r="F97" s="30" t="s">
        <v>268</v>
      </c>
    </row>
    <row r="98" s="4" customFormat="1" ht="36" hidden="1" spans="1:6">
      <c r="A98" s="28">
        <v>9</v>
      </c>
      <c r="B98" s="38" t="s">
        <v>269</v>
      </c>
      <c r="C98" s="30" t="s">
        <v>270</v>
      </c>
      <c r="D98" s="28">
        <v>5000</v>
      </c>
      <c r="E98" s="39"/>
      <c r="F98" s="30" t="s">
        <v>271</v>
      </c>
    </row>
    <row r="99" s="4" customFormat="1" ht="24" hidden="1" spans="1:6">
      <c r="A99" s="28">
        <v>10</v>
      </c>
      <c r="B99" s="38" t="s">
        <v>272</v>
      </c>
      <c r="C99" s="30" t="s">
        <v>273</v>
      </c>
      <c r="D99" s="28">
        <v>5000</v>
      </c>
      <c r="E99" s="39"/>
      <c r="F99" s="30" t="s">
        <v>274</v>
      </c>
    </row>
    <row r="100" s="4" customFormat="1" ht="36" hidden="1" spans="1:6">
      <c r="A100" s="28">
        <v>11</v>
      </c>
      <c r="B100" s="38" t="s">
        <v>275</v>
      </c>
      <c r="C100" s="30" t="s">
        <v>276</v>
      </c>
      <c r="D100" s="28">
        <v>20000</v>
      </c>
      <c r="E100" s="39"/>
      <c r="F100" s="30" t="s">
        <v>277</v>
      </c>
    </row>
    <row r="101" s="4" customFormat="1" ht="48" hidden="1" spans="1:6">
      <c r="A101" s="28">
        <v>12</v>
      </c>
      <c r="B101" s="38" t="s">
        <v>278</v>
      </c>
      <c r="C101" s="30" t="s">
        <v>279</v>
      </c>
      <c r="D101" s="28">
        <v>21000</v>
      </c>
      <c r="E101" s="39"/>
      <c r="F101" s="30" t="s">
        <v>280</v>
      </c>
    </row>
    <row r="102" s="4" customFormat="1" ht="60" hidden="1" spans="1:6">
      <c r="A102" s="28">
        <v>13</v>
      </c>
      <c r="B102" s="38" t="s">
        <v>281</v>
      </c>
      <c r="C102" s="30" t="s">
        <v>282</v>
      </c>
      <c r="D102" s="28">
        <v>60000</v>
      </c>
      <c r="E102" s="39"/>
      <c r="F102" s="30" t="s">
        <v>283</v>
      </c>
    </row>
    <row r="103" s="4" customFormat="1" ht="36" hidden="1" spans="1:6">
      <c r="A103" s="28">
        <v>14</v>
      </c>
      <c r="B103" s="38" t="s">
        <v>284</v>
      </c>
      <c r="C103" s="30" t="s">
        <v>285</v>
      </c>
      <c r="D103" s="28">
        <v>100000</v>
      </c>
      <c r="E103" s="39"/>
      <c r="F103" s="30" t="s">
        <v>286</v>
      </c>
    </row>
    <row r="104" s="4" customFormat="1" ht="132" hidden="1" spans="1:6">
      <c r="A104" s="28">
        <v>15</v>
      </c>
      <c r="B104" s="38" t="s">
        <v>287</v>
      </c>
      <c r="C104" s="30" t="s">
        <v>288</v>
      </c>
      <c r="D104" s="28">
        <v>1160000</v>
      </c>
      <c r="E104" s="39"/>
      <c r="F104" s="30" t="s">
        <v>289</v>
      </c>
    </row>
    <row r="105" s="4" customFormat="1" ht="60" hidden="1" spans="1:6">
      <c r="A105" s="28">
        <v>16</v>
      </c>
      <c r="B105" s="38" t="s">
        <v>290</v>
      </c>
      <c r="C105" s="30" t="s">
        <v>291</v>
      </c>
      <c r="D105" s="28">
        <v>100000</v>
      </c>
      <c r="E105" s="39"/>
      <c r="F105" s="30" t="s">
        <v>292</v>
      </c>
    </row>
    <row r="106" s="4" customFormat="1" ht="84" hidden="1" spans="1:6">
      <c r="A106" s="28">
        <v>17</v>
      </c>
      <c r="B106" s="38" t="s">
        <v>293</v>
      </c>
      <c r="C106" s="30" t="s">
        <v>294</v>
      </c>
      <c r="D106" s="28">
        <v>200000</v>
      </c>
      <c r="E106" s="39"/>
      <c r="F106" s="30" t="s">
        <v>295</v>
      </c>
    </row>
    <row r="107" s="4" customFormat="1" ht="24" hidden="1" spans="1:6">
      <c r="A107" s="28">
        <v>18</v>
      </c>
      <c r="B107" s="38" t="s">
        <v>296</v>
      </c>
      <c r="C107" s="30" t="s">
        <v>297</v>
      </c>
      <c r="D107" s="28">
        <v>152000</v>
      </c>
      <c r="E107" s="39"/>
      <c r="F107" s="30" t="s">
        <v>298</v>
      </c>
    </row>
    <row r="108" s="4" customFormat="1" ht="36" hidden="1" spans="1:6">
      <c r="A108" s="28">
        <v>19</v>
      </c>
      <c r="B108" s="38" t="s">
        <v>299</v>
      </c>
      <c r="C108" s="30" t="s">
        <v>300</v>
      </c>
      <c r="D108" s="28">
        <v>100000</v>
      </c>
      <c r="E108" s="39"/>
      <c r="F108" s="30" t="s">
        <v>301</v>
      </c>
    </row>
    <row r="109" s="4" customFormat="1" ht="48" hidden="1" spans="1:6">
      <c r="A109" s="28">
        <v>20</v>
      </c>
      <c r="B109" s="38" t="s">
        <v>302</v>
      </c>
      <c r="C109" s="30" t="s">
        <v>303</v>
      </c>
      <c r="D109" s="28">
        <v>50000</v>
      </c>
      <c r="E109" s="39"/>
      <c r="F109" s="30" t="s">
        <v>304</v>
      </c>
    </row>
    <row r="110" s="4" customFormat="1" ht="60" hidden="1" spans="1:6">
      <c r="A110" s="28">
        <v>21</v>
      </c>
      <c r="B110" s="32" t="s">
        <v>305</v>
      </c>
      <c r="C110" s="30" t="s">
        <v>306</v>
      </c>
      <c r="D110" s="28">
        <v>14670</v>
      </c>
      <c r="E110" s="39"/>
      <c r="F110" s="30" t="s">
        <v>307</v>
      </c>
    </row>
    <row r="111" s="2" customFormat="1" ht="48" hidden="1" spans="1:11">
      <c r="A111" s="28">
        <v>22</v>
      </c>
      <c r="B111" s="40" t="s">
        <v>308</v>
      </c>
      <c r="C111" s="30" t="s">
        <v>309</v>
      </c>
      <c r="D111" s="28">
        <v>600000</v>
      </c>
      <c r="E111" s="32"/>
      <c r="F111" s="30" t="s">
        <v>310</v>
      </c>
      <c r="G111" s="13"/>
      <c r="H111" s="13"/>
      <c r="I111" s="13"/>
      <c r="J111" s="13"/>
      <c r="K111" s="13"/>
    </row>
    <row r="112" s="2" customFormat="1" ht="36" hidden="1" spans="1:11">
      <c r="A112" s="28">
        <v>23</v>
      </c>
      <c r="B112" s="40" t="s">
        <v>311</v>
      </c>
      <c r="C112" s="30" t="s">
        <v>312</v>
      </c>
      <c r="D112" s="28">
        <v>780000</v>
      </c>
      <c r="E112" s="39"/>
      <c r="F112" s="30" t="s">
        <v>310</v>
      </c>
      <c r="G112" s="13"/>
      <c r="H112" s="13"/>
      <c r="I112" s="13"/>
      <c r="J112" s="13"/>
      <c r="K112" s="13"/>
    </row>
    <row r="113" s="2" customFormat="1" ht="72" hidden="1" spans="1:11">
      <c r="A113" s="28">
        <v>24</v>
      </c>
      <c r="B113" s="40" t="s">
        <v>313</v>
      </c>
      <c r="C113" s="30" t="s">
        <v>314</v>
      </c>
      <c r="D113" s="28">
        <v>300000</v>
      </c>
      <c r="E113" s="39"/>
      <c r="F113" s="30" t="s">
        <v>315</v>
      </c>
      <c r="G113" s="13"/>
      <c r="H113" s="13"/>
      <c r="I113" s="13"/>
      <c r="J113" s="13"/>
      <c r="K113" s="13"/>
    </row>
    <row r="114" s="2" customFormat="1" ht="36" hidden="1" spans="1:11">
      <c r="A114" s="28">
        <v>25</v>
      </c>
      <c r="B114" s="40" t="s">
        <v>316</v>
      </c>
      <c r="C114" s="30" t="s">
        <v>317</v>
      </c>
      <c r="D114" s="28">
        <v>150000</v>
      </c>
      <c r="E114" s="39"/>
      <c r="F114" s="30" t="s">
        <v>318</v>
      </c>
      <c r="G114" s="13"/>
      <c r="H114" s="13"/>
      <c r="I114" s="13"/>
      <c r="J114" s="13"/>
      <c r="K114" s="13"/>
    </row>
    <row r="115" s="2" customFormat="1" ht="36" hidden="1" spans="1:11">
      <c r="A115" s="28">
        <v>26</v>
      </c>
      <c r="B115" s="40" t="s">
        <v>319</v>
      </c>
      <c r="C115" s="30" t="s">
        <v>320</v>
      </c>
      <c r="D115" s="28">
        <v>320000</v>
      </c>
      <c r="E115" s="39"/>
      <c r="F115" s="30" t="s">
        <v>321</v>
      </c>
      <c r="G115" s="13"/>
      <c r="H115" s="13"/>
      <c r="I115" s="13"/>
      <c r="J115" s="13"/>
      <c r="K115" s="13"/>
    </row>
    <row r="116" s="2" customFormat="1" ht="36" hidden="1" spans="1:11">
      <c r="A116" s="28">
        <v>27</v>
      </c>
      <c r="B116" s="32" t="s">
        <v>322</v>
      </c>
      <c r="C116" s="30" t="s">
        <v>323</v>
      </c>
      <c r="D116" s="28">
        <v>21000</v>
      </c>
      <c r="E116" s="32"/>
      <c r="F116" s="30" t="s">
        <v>324</v>
      </c>
      <c r="G116" s="13"/>
      <c r="H116" s="13"/>
      <c r="I116" s="13"/>
      <c r="J116" s="13"/>
      <c r="K116" s="13"/>
    </row>
    <row r="117" s="2" customFormat="1" ht="72" hidden="1" spans="1:11">
      <c r="A117" s="28">
        <v>28</v>
      </c>
      <c r="B117" s="32" t="s">
        <v>325</v>
      </c>
      <c r="C117" s="30" t="s">
        <v>326</v>
      </c>
      <c r="D117" s="28">
        <v>50000</v>
      </c>
      <c r="E117" s="39"/>
      <c r="F117" s="30" t="s">
        <v>327</v>
      </c>
      <c r="G117" s="13"/>
      <c r="H117" s="13"/>
      <c r="I117" s="13"/>
      <c r="J117" s="13"/>
      <c r="K117" s="13"/>
    </row>
    <row r="118" s="2" customFormat="1" ht="36" hidden="1" spans="1:11">
      <c r="A118" s="28">
        <v>29</v>
      </c>
      <c r="B118" s="41" t="s">
        <v>328</v>
      </c>
      <c r="C118" s="30" t="s">
        <v>329</v>
      </c>
      <c r="D118" s="28">
        <v>15000</v>
      </c>
      <c r="E118" s="35"/>
      <c r="F118" s="30" t="s">
        <v>330</v>
      </c>
      <c r="G118" s="13"/>
      <c r="H118" s="13"/>
      <c r="I118" s="13"/>
      <c r="J118" s="13"/>
      <c r="K118" s="13"/>
    </row>
    <row r="119" s="2" customFormat="1" ht="36" hidden="1" spans="1:11">
      <c r="A119" s="28">
        <v>30</v>
      </c>
      <c r="B119" s="40" t="s">
        <v>331</v>
      </c>
      <c r="C119" s="30" t="s">
        <v>332</v>
      </c>
      <c r="D119" s="28">
        <v>28727</v>
      </c>
      <c r="E119" s="32"/>
      <c r="F119" s="30" t="s">
        <v>268</v>
      </c>
      <c r="G119" s="13"/>
      <c r="H119" s="13"/>
      <c r="I119" s="13"/>
      <c r="J119" s="13"/>
      <c r="K119" s="13"/>
    </row>
    <row r="120" s="2" customFormat="1" ht="60" hidden="1" spans="1:11">
      <c r="A120" s="28">
        <v>31</v>
      </c>
      <c r="B120" s="29" t="s">
        <v>333</v>
      </c>
      <c r="C120" s="30" t="s">
        <v>334</v>
      </c>
      <c r="D120" s="28">
        <v>20000</v>
      </c>
      <c r="E120" s="35"/>
      <c r="F120" s="30" t="s">
        <v>335</v>
      </c>
      <c r="G120" s="13"/>
      <c r="H120" s="13"/>
      <c r="I120" s="13"/>
      <c r="J120" s="13"/>
      <c r="K120" s="13"/>
    </row>
    <row r="121" s="2" customFormat="1" ht="24" hidden="1" spans="1:11">
      <c r="A121" s="28">
        <v>32</v>
      </c>
      <c r="B121" s="32" t="s">
        <v>336</v>
      </c>
      <c r="C121" s="30" t="s">
        <v>337</v>
      </c>
      <c r="D121" s="28">
        <v>10000</v>
      </c>
      <c r="E121" s="35"/>
      <c r="F121" s="30" t="s">
        <v>338</v>
      </c>
      <c r="G121" s="13"/>
      <c r="H121" s="13"/>
      <c r="I121" s="13"/>
      <c r="J121" s="13"/>
      <c r="K121" s="13"/>
    </row>
    <row r="122" s="2" customFormat="1" ht="36" hidden="1" spans="1:11">
      <c r="A122" s="28">
        <v>33</v>
      </c>
      <c r="B122" s="38" t="s">
        <v>339</v>
      </c>
      <c r="C122" s="30" t="s">
        <v>340</v>
      </c>
      <c r="D122" s="28">
        <v>20000</v>
      </c>
      <c r="E122" s="39"/>
      <c r="F122" s="30" t="s">
        <v>341</v>
      </c>
      <c r="G122" s="13"/>
      <c r="H122" s="13"/>
      <c r="I122" s="13"/>
      <c r="J122" s="13"/>
      <c r="K122" s="13"/>
    </row>
    <row r="123" s="5" customFormat="1" ht="24" hidden="1" spans="1:6">
      <c r="A123" s="28">
        <v>34</v>
      </c>
      <c r="B123" s="38" t="s">
        <v>342</v>
      </c>
      <c r="C123" s="30" t="s">
        <v>343</v>
      </c>
      <c r="D123" s="28">
        <v>150000</v>
      </c>
      <c r="E123" s="39"/>
      <c r="F123" s="30" t="s">
        <v>344</v>
      </c>
    </row>
    <row r="124" s="2" customFormat="1" ht="36" hidden="1" spans="1:11">
      <c r="A124" s="28">
        <v>35</v>
      </c>
      <c r="B124" s="42" t="s">
        <v>345</v>
      </c>
      <c r="C124" s="30" t="s">
        <v>346</v>
      </c>
      <c r="D124" s="28">
        <v>87000</v>
      </c>
      <c r="E124" s="43"/>
      <c r="F124" s="30" t="s">
        <v>347</v>
      </c>
      <c r="G124" s="13"/>
      <c r="H124" s="13"/>
      <c r="I124" s="13"/>
      <c r="J124" s="13"/>
      <c r="K124" s="13"/>
    </row>
    <row r="125" s="2" customFormat="1" ht="36" hidden="1" spans="1:11">
      <c r="A125" s="28">
        <v>36</v>
      </c>
      <c r="B125" s="42" t="s">
        <v>348</v>
      </c>
      <c r="C125" s="30" t="s">
        <v>349</v>
      </c>
      <c r="D125" s="28">
        <v>80000</v>
      </c>
      <c r="E125" s="43"/>
      <c r="F125" s="30" t="s">
        <v>350</v>
      </c>
      <c r="G125" s="13"/>
      <c r="H125" s="13"/>
      <c r="I125" s="13"/>
      <c r="J125" s="13"/>
      <c r="K125" s="13"/>
    </row>
    <row r="126" s="2" customFormat="1" ht="24" hidden="1" spans="1:11">
      <c r="A126" s="28">
        <v>37</v>
      </c>
      <c r="B126" s="42" t="s">
        <v>351</v>
      </c>
      <c r="C126" s="30" t="s">
        <v>352</v>
      </c>
      <c r="D126" s="28">
        <v>70000</v>
      </c>
      <c r="E126" s="43"/>
      <c r="F126" s="30" t="s">
        <v>353</v>
      </c>
      <c r="G126" s="13"/>
      <c r="H126" s="13"/>
      <c r="I126" s="13"/>
      <c r="J126" s="13"/>
      <c r="K126" s="13"/>
    </row>
    <row r="127" s="2" customFormat="1" ht="36" hidden="1" spans="1:11">
      <c r="A127" s="28">
        <v>38</v>
      </c>
      <c r="B127" s="42" t="s">
        <v>354</v>
      </c>
      <c r="C127" s="30" t="s">
        <v>355</v>
      </c>
      <c r="D127" s="28">
        <v>39000</v>
      </c>
      <c r="E127" s="43"/>
      <c r="F127" s="30" t="s">
        <v>356</v>
      </c>
      <c r="G127" s="13"/>
      <c r="H127" s="13"/>
      <c r="I127" s="13"/>
      <c r="J127" s="13"/>
      <c r="K127" s="13"/>
    </row>
    <row r="128" s="2" customFormat="1" ht="48" hidden="1" spans="1:11">
      <c r="A128" s="28">
        <v>39</v>
      </c>
      <c r="B128" s="42" t="s">
        <v>357</v>
      </c>
      <c r="C128" s="30" t="s">
        <v>358</v>
      </c>
      <c r="D128" s="28">
        <v>30000</v>
      </c>
      <c r="E128" s="43"/>
      <c r="F128" s="30" t="s">
        <v>359</v>
      </c>
      <c r="G128" s="13"/>
      <c r="H128" s="13"/>
      <c r="I128" s="13"/>
      <c r="J128" s="13"/>
      <c r="K128" s="13"/>
    </row>
    <row r="129" s="2" customFormat="1" ht="24" hidden="1" spans="1:11">
      <c r="A129" s="28">
        <v>40</v>
      </c>
      <c r="B129" s="44" t="s">
        <v>360</v>
      </c>
      <c r="C129" s="30" t="s">
        <v>361</v>
      </c>
      <c r="D129" s="28">
        <v>20000</v>
      </c>
      <c r="E129" s="43"/>
      <c r="F129" s="30" t="s">
        <v>362</v>
      </c>
      <c r="G129" s="13"/>
      <c r="H129" s="13"/>
      <c r="I129" s="13"/>
      <c r="J129" s="13"/>
      <c r="K129" s="13"/>
    </row>
    <row r="130" s="2" customFormat="1" ht="36" hidden="1" spans="1:11">
      <c r="A130" s="28">
        <v>41</v>
      </c>
      <c r="B130" s="44" t="s">
        <v>363</v>
      </c>
      <c r="C130" s="30" t="s">
        <v>364</v>
      </c>
      <c r="D130" s="28">
        <v>12000</v>
      </c>
      <c r="E130" s="45"/>
      <c r="F130" s="30" t="s">
        <v>365</v>
      </c>
      <c r="G130" s="13"/>
      <c r="H130" s="13"/>
      <c r="I130" s="13"/>
      <c r="J130" s="13"/>
      <c r="K130" s="13"/>
    </row>
    <row r="131" s="2" customFormat="1" ht="24" hidden="1" spans="1:11">
      <c r="A131" s="28">
        <v>42</v>
      </c>
      <c r="B131" s="44" t="s">
        <v>366</v>
      </c>
      <c r="C131" s="30" t="s">
        <v>367</v>
      </c>
      <c r="D131" s="28">
        <v>10000</v>
      </c>
      <c r="E131" s="45"/>
      <c r="F131" s="30" t="s">
        <v>268</v>
      </c>
      <c r="G131" s="13"/>
      <c r="H131" s="13"/>
      <c r="I131" s="13"/>
      <c r="J131" s="13"/>
      <c r="K131" s="13"/>
    </row>
    <row r="132" s="2" customFormat="1" ht="48" hidden="1" spans="1:11">
      <c r="A132" s="28">
        <v>43</v>
      </c>
      <c r="B132" s="46" t="s">
        <v>368</v>
      </c>
      <c r="C132" s="30" t="s">
        <v>369</v>
      </c>
      <c r="D132" s="28">
        <v>10000</v>
      </c>
      <c r="E132" s="46"/>
      <c r="F132" s="30" t="s">
        <v>370</v>
      </c>
      <c r="G132" s="13"/>
      <c r="H132" s="13"/>
      <c r="I132" s="13"/>
      <c r="J132" s="13"/>
      <c r="K132" s="13"/>
    </row>
    <row r="133" s="2" customFormat="1" ht="72" hidden="1" spans="1:11">
      <c r="A133" s="28">
        <v>44</v>
      </c>
      <c r="B133" s="46" t="s">
        <v>371</v>
      </c>
      <c r="C133" s="30" t="s">
        <v>372</v>
      </c>
      <c r="D133" s="28">
        <v>150000</v>
      </c>
      <c r="E133" s="46"/>
      <c r="F133" s="30" t="s">
        <v>373</v>
      </c>
      <c r="G133" s="13"/>
      <c r="H133" s="13"/>
      <c r="I133" s="13"/>
      <c r="J133" s="13"/>
      <c r="K133" s="13"/>
    </row>
    <row r="134" s="2" customFormat="1" ht="108" hidden="1" spans="1:11">
      <c r="A134" s="28">
        <v>45</v>
      </c>
      <c r="B134" s="46" t="s">
        <v>374</v>
      </c>
      <c r="C134" s="30" t="s">
        <v>375</v>
      </c>
      <c r="D134" s="28">
        <v>120000</v>
      </c>
      <c r="E134" s="46"/>
      <c r="F134" s="30" t="s">
        <v>376</v>
      </c>
      <c r="G134" s="13"/>
      <c r="H134" s="13"/>
      <c r="I134" s="13"/>
      <c r="J134" s="13"/>
      <c r="K134" s="13"/>
    </row>
    <row r="135" s="2" customFormat="1" ht="48" hidden="1" spans="1:11">
      <c r="A135" s="28">
        <v>46</v>
      </c>
      <c r="B135" s="46" t="s">
        <v>377</v>
      </c>
      <c r="C135" s="30" t="s">
        <v>378</v>
      </c>
      <c r="D135" s="28">
        <v>50000</v>
      </c>
      <c r="E135" s="46"/>
      <c r="F135" s="30" t="s">
        <v>379</v>
      </c>
      <c r="G135" s="13"/>
      <c r="H135" s="13"/>
      <c r="I135" s="13"/>
      <c r="J135" s="13"/>
      <c r="K135" s="13"/>
    </row>
    <row r="136" s="2" customFormat="1" ht="60" hidden="1" spans="1:11">
      <c r="A136" s="28">
        <v>47</v>
      </c>
      <c r="B136" s="47" t="s">
        <v>380</v>
      </c>
      <c r="C136" s="30" t="s">
        <v>381</v>
      </c>
      <c r="D136" s="28">
        <v>38000</v>
      </c>
      <c r="E136" s="48"/>
      <c r="F136" s="30" t="s">
        <v>382</v>
      </c>
      <c r="G136" s="13"/>
      <c r="H136" s="13"/>
      <c r="I136" s="13"/>
      <c r="J136" s="13"/>
      <c r="K136" s="13"/>
    </row>
    <row r="137" s="2" customFormat="1" ht="48" hidden="1" spans="1:11">
      <c r="A137" s="28">
        <v>48</v>
      </c>
      <c r="B137" s="49" t="s">
        <v>383</v>
      </c>
      <c r="C137" s="30" t="s">
        <v>384</v>
      </c>
      <c r="D137" s="28">
        <v>50000</v>
      </c>
      <c r="E137" s="39"/>
      <c r="F137" s="30" t="s">
        <v>385</v>
      </c>
      <c r="G137" s="13"/>
      <c r="H137" s="13"/>
      <c r="I137" s="13"/>
      <c r="J137" s="13"/>
      <c r="K137" s="13"/>
    </row>
    <row r="138" s="2" customFormat="1" ht="24" hidden="1" spans="1:11">
      <c r="A138" s="28">
        <v>49</v>
      </c>
      <c r="B138" s="44" t="s">
        <v>386</v>
      </c>
      <c r="C138" s="30" t="s">
        <v>387</v>
      </c>
      <c r="D138" s="28">
        <v>27000</v>
      </c>
      <c r="E138" s="35"/>
      <c r="F138" s="30" t="s">
        <v>388</v>
      </c>
      <c r="G138" s="13"/>
      <c r="H138" s="13"/>
      <c r="I138" s="13"/>
      <c r="J138" s="13"/>
      <c r="K138" s="13"/>
    </row>
    <row r="139" ht="72" hidden="1" spans="1:6">
      <c r="A139" s="28">
        <v>50</v>
      </c>
      <c r="B139" s="32" t="s">
        <v>389</v>
      </c>
      <c r="C139" s="30" t="s">
        <v>390</v>
      </c>
      <c r="D139" s="28">
        <v>10000</v>
      </c>
      <c r="E139" s="50"/>
      <c r="F139" s="30" t="s">
        <v>391</v>
      </c>
    </row>
    <row r="140" ht="36" hidden="1" spans="1:6">
      <c r="A140" s="28">
        <v>51</v>
      </c>
      <c r="B140" s="32" t="s">
        <v>392</v>
      </c>
      <c r="C140" s="30" t="s">
        <v>393</v>
      </c>
      <c r="D140" s="28">
        <v>10000</v>
      </c>
      <c r="E140" s="50"/>
      <c r="F140" s="30" t="s">
        <v>394</v>
      </c>
    </row>
    <row r="141" ht="36" hidden="1" spans="1:6">
      <c r="A141" s="28">
        <v>52</v>
      </c>
      <c r="B141" s="40" t="s">
        <v>395</v>
      </c>
      <c r="C141" s="30" t="s">
        <v>396</v>
      </c>
      <c r="D141" s="28">
        <v>6300</v>
      </c>
      <c r="E141" s="32"/>
      <c r="F141" s="30" t="s">
        <v>397</v>
      </c>
    </row>
    <row r="142" s="2" customFormat="1" ht="36" hidden="1" spans="1:11">
      <c r="A142" s="28">
        <v>53</v>
      </c>
      <c r="B142" s="42" t="s">
        <v>398</v>
      </c>
      <c r="C142" s="30" t="s">
        <v>399</v>
      </c>
      <c r="D142" s="28">
        <v>10000</v>
      </c>
      <c r="E142" s="43"/>
      <c r="F142" s="30" t="s">
        <v>400</v>
      </c>
      <c r="G142" s="13"/>
      <c r="H142" s="13"/>
      <c r="I142" s="13"/>
      <c r="J142" s="13"/>
      <c r="K142" s="13"/>
    </row>
    <row r="143" s="2" customFormat="1" ht="60" hidden="1" spans="1:11">
      <c r="A143" s="28">
        <v>54</v>
      </c>
      <c r="B143" s="39" t="s">
        <v>401</v>
      </c>
      <c r="C143" s="30" t="s">
        <v>402</v>
      </c>
      <c r="D143" s="28">
        <v>500000</v>
      </c>
      <c r="E143" s="39"/>
      <c r="F143" s="30" t="s">
        <v>403</v>
      </c>
      <c r="G143" s="13"/>
      <c r="H143" s="13"/>
      <c r="I143" s="13"/>
      <c r="J143" s="13"/>
      <c r="K143" s="13"/>
    </row>
    <row r="144" s="2" customFormat="1" ht="60" hidden="1" spans="1:11">
      <c r="A144" s="28">
        <v>55</v>
      </c>
      <c r="B144" s="49" t="s">
        <v>404</v>
      </c>
      <c r="C144" s="30" t="s">
        <v>405</v>
      </c>
      <c r="D144" s="28">
        <v>53644</v>
      </c>
      <c r="E144" s="39"/>
      <c r="F144" s="30" t="s">
        <v>406</v>
      </c>
      <c r="G144" s="13"/>
      <c r="H144" s="13"/>
      <c r="I144" s="13"/>
      <c r="J144" s="13"/>
      <c r="K144" s="13"/>
    </row>
    <row r="145" s="2" customFormat="1" ht="24" hidden="1" spans="1:11">
      <c r="A145" s="28">
        <v>56</v>
      </c>
      <c r="B145" s="49" t="s">
        <v>407</v>
      </c>
      <c r="C145" s="30" t="s">
        <v>408</v>
      </c>
      <c r="D145" s="28">
        <v>30000</v>
      </c>
      <c r="E145" s="39"/>
      <c r="F145" s="30" t="s">
        <v>409</v>
      </c>
      <c r="G145" s="13"/>
      <c r="H145" s="13"/>
      <c r="I145" s="13"/>
      <c r="J145" s="13"/>
      <c r="K145" s="13"/>
    </row>
    <row r="146" s="2" customFormat="1" ht="36" hidden="1" spans="1:11">
      <c r="A146" s="28">
        <v>57</v>
      </c>
      <c r="B146" s="49" t="s">
        <v>410</v>
      </c>
      <c r="C146" s="30" t="s">
        <v>411</v>
      </c>
      <c r="D146" s="28">
        <v>130000</v>
      </c>
      <c r="E146" s="39"/>
      <c r="F146" s="30" t="s">
        <v>53</v>
      </c>
      <c r="G146" s="13"/>
      <c r="H146" s="13"/>
      <c r="I146" s="13"/>
      <c r="J146" s="13"/>
      <c r="K146" s="13"/>
    </row>
    <row r="147" s="2" customFormat="1" ht="72" hidden="1" spans="1:11">
      <c r="A147" s="28">
        <v>58</v>
      </c>
      <c r="B147" s="49" t="s">
        <v>412</v>
      </c>
      <c r="C147" s="30" t="s">
        <v>413</v>
      </c>
      <c r="D147" s="28">
        <v>14600</v>
      </c>
      <c r="E147" s="39"/>
      <c r="F147" s="30" t="s">
        <v>414</v>
      </c>
      <c r="G147" s="13"/>
      <c r="H147" s="13"/>
      <c r="I147" s="13"/>
      <c r="J147" s="13"/>
      <c r="K147" s="13"/>
    </row>
    <row r="148" s="2" customFormat="1" ht="24" hidden="1" spans="1:11">
      <c r="A148" s="28">
        <v>59</v>
      </c>
      <c r="B148" s="49" t="s">
        <v>415</v>
      </c>
      <c r="C148" s="30" t="s">
        <v>416</v>
      </c>
      <c r="D148" s="28">
        <v>180000</v>
      </c>
      <c r="E148" s="39"/>
      <c r="F148" s="30" t="s">
        <v>268</v>
      </c>
      <c r="G148" s="13"/>
      <c r="H148" s="13"/>
      <c r="I148" s="13"/>
      <c r="J148" s="13"/>
      <c r="K148" s="13"/>
    </row>
    <row r="149" s="2" customFormat="1" ht="36" hidden="1" spans="1:11">
      <c r="A149" s="28">
        <v>60</v>
      </c>
      <c r="B149" s="49" t="s">
        <v>417</v>
      </c>
      <c r="C149" s="30" t="s">
        <v>418</v>
      </c>
      <c r="D149" s="28">
        <v>12000</v>
      </c>
      <c r="E149" s="39"/>
      <c r="F149" s="30" t="s">
        <v>419</v>
      </c>
      <c r="G149" s="13"/>
      <c r="H149" s="13"/>
      <c r="I149" s="13"/>
      <c r="J149" s="13"/>
      <c r="K149" s="13"/>
    </row>
    <row r="150" s="2" customFormat="1" ht="48" hidden="1" spans="1:11">
      <c r="A150" s="28">
        <v>61</v>
      </c>
      <c r="B150" s="49" t="s">
        <v>420</v>
      </c>
      <c r="C150" s="30" t="s">
        <v>421</v>
      </c>
      <c r="D150" s="28">
        <v>10345</v>
      </c>
      <c r="E150" s="39"/>
      <c r="F150" s="30" t="s">
        <v>422</v>
      </c>
      <c r="G150" s="13"/>
      <c r="H150" s="13"/>
      <c r="I150" s="13"/>
      <c r="J150" s="13"/>
      <c r="K150" s="13"/>
    </row>
    <row r="151" s="2" customFormat="1" ht="48" hidden="1" spans="1:11">
      <c r="A151" s="28">
        <v>62</v>
      </c>
      <c r="B151" s="49" t="s">
        <v>423</v>
      </c>
      <c r="C151" s="30" t="s">
        <v>424</v>
      </c>
      <c r="D151" s="28">
        <v>1410000</v>
      </c>
      <c r="E151" s="39"/>
      <c r="F151" s="30" t="s">
        <v>425</v>
      </c>
      <c r="G151" s="13"/>
      <c r="H151" s="13"/>
      <c r="I151" s="13"/>
      <c r="J151" s="13"/>
      <c r="K151" s="13"/>
    </row>
    <row r="152" s="2" customFormat="1" ht="72" hidden="1" spans="1:11">
      <c r="A152" s="28">
        <v>63</v>
      </c>
      <c r="B152" s="49" t="s">
        <v>426</v>
      </c>
      <c r="C152" s="30" t="s">
        <v>427</v>
      </c>
      <c r="D152" s="28">
        <v>800000</v>
      </c>
      <c r="E152" s="39"/>
      <c r="F152" s="30" t="s">
        <v>428</v>
      </c>
      <c r="G152" s="13"/>
      <c r="H152" s="13"/>
      <c r="I152" s="13"/>
      <c r="J152" s="13"/>
      <c r="K152" s="13"/>
    </row>
    <row r="153" s="2" customFormat="1" ht="36" hidden="1" spans="1:11">
      <c r="A153" s="28">
        <v>64</v>
      </c>
      <c r="B153" s="49" t="s">
        <v>429</v>
      </c>
      <c r="C153" s="30" t="s">
        <v>430</v>
      </c>
      <c r="D153" s="28">
        <v>300000</v>
      </c>
      <c r="E153" s="39"/>
      <c r="F153" s="30" t="s">
        <v>292</v>
      </c>
      <c r="G153" s="13"/>
      <c r="H153" s="13"/>
      <c r="I153" s="13"/>
      <c r="J153" s="13"/>
      <c r="K153" s="13"/>
    </row>
    <row r="154" s="2" customFormat="1" ht="60" hidden="1" spans="1:11">
      <c r="A154" s="28">
        <v>65</v>
      </c>
      <c r="B154" s="49" t="s">
        <v>431</v>
      </c>
      <c r="C154" s="30" t="s">
        <v>432</v>
      </c>
      <c r="D154" s="28">
        <v>300000</v>
      </c>
      <c r="E154" s="39"/>
      <c r="F154" s="30" t="s">
        <v>433</v>
      </c>
      <c r="G154" s="13"/>
      <c r="H154" s="13"/>
      <c r="I154" s="13"/>
      <c r="J154" s="13"/>
      <c r="K154" s="13"/>
    </row>
    <row r="155" s="2" customFormat="1" ht="36" hidden="1" spans="1:11">
      <c r="A155" s="28">
        <v>66</v>
      </c>
      <c r="B155" s="49" t="s">
        <v>434</v>
      </c>
      <c r="C155" s="30" t="s">
        <v>435</v>
      </c>
      <c r="D155" s="28">
        <v>150000</v>
      </c>
      <c r="E155" s="39"/>
      <c r="F155" s="30" t="s">
        <v>436</v>
      </c>
      <c r="G155" s="13"/>
      <c r="H155" s="13"/>
      <c r="I155" s="13"/>
      <c r="J155" s="13"/>
      <c r="K155" s="13"/>
    </row>
    <row r="156" s="2" customFormat="1" ht="152" hidden="1" customHeight="1" spans="1:11">
      <c r="A156" s="28">
        <v>67</v>
      </c>
      <c r="B156" s="49" t="s">
        <v>437</v>
      </c>
      <c r="C156" s="30" t="s">
        <v>438</v>
      </c>
      <c r="D156" s="28">
        <v>130000</v>
      </c>
      <c r="E156" s="39"/>
      <c r="F156" s="30" t="s">
        <v>439</v>
      </c>
      <c r="G156" s="13"/>
      <c r="H156" s="13"/>
      <c r="I156" s="13"/>
      <c r="J156" s="13"/>
      <c r="K156" s="13"/>
    </row>
    <row r="157" s="2" customFormat="1" ht="36" hidden="1" spans="1:11">
      <c r="A157" s="28">
        <v>68</v>
      </c>
      <c r="B157" s="49" t="s">
        <v>440</v>
      </c>
      <c r="C157" s="30" t="s">
        <v>441</v>
      </c>
      <c r="D157" s="28">
        <v>35000</v>
      </c>
      <c r="E157" s="39"/>
      <c r="F157" s="30" t="s">
        <v>442</v>
      </c>
      <c r="G157" s="13"/>
      <c r="H157" s="13"/>
      <c r="I157" s="13"/>
      <c r="J157" s="13"/>
      <c r="K157" s="13"/>
    </row>
    <row r="158" s="2" customFormat="1" ht="24" hidden="1" spans="1:11">
      <c r="A158" s="28">
        <v>69</v>
      </c>
      <c r="B158" s="49" t="s">
        <v>443</v>
      </c>
      <c r="C158" s="30" t="s">
        <v>444</v>
      </c>
      <c r="D158" s="28">
        <v>16915</v>
      </c>
      <c r="E158" s="39"/>
      <c r="F158" s="30" t="s">
        <v>268</v>
      </c>
      <c r="G158" s="13"/>
      <c r="H158" s="13"/>
      <c r="I158" s="13"/>
      <c r="J158" s="13"/>
      <c r="K158" s="13"/>
    </row>
    <row r="159" s="2" customFormat="1" ht="36" hidden="1" spans="1:11">
      <c r="A159" s="28">
        <v>70</v>
      </c>
      <c r="B159" s="49" t="s">
        <v>445</v>
      </c>
      <c r="C159" s="30" t="s">
        <v>446</v>
      </c>
      <c r="D159" s="28">
        <v>160000</v>
      </c>
      <c r="E159" s="39"/>
      <c r="F159" s="30" t="s">
        <v>447</v>
      </c>
      <c r="G159" s="13"/>
      <c r="H159" s="13"/>
      <c r="I159" s="13"/>
      <c r="J159" s="13"/>
      <c r="K159" s="13"/>
    </row>
    <row r="160" s="3" customFormat="1" ht="24" hidden="1" spans="1:6">
      <c r="A160" s="28">
        <v>71</v>
      </c>
      <c r="B160" s="33" t="s">
        <v>448</v>
      </c>
      <c r="C160" s="30" t="s">
        <v>449</v>
      </c>
      <c r="D160" s="28">
        <v>150000</v>
      </c>
      <c r="E160" s="30"/>
      <c r="F160" s="30" t="s">
        <v>450</v>
      </c>
    </row>
    <row r="161" s="3" customFormat="1" ht="24" hidden="1" spans="1:6">
      <c r="A161" s="28">
        <v>72</v>
      </c>
      <c r="B161" s="33" t="s">
        <v>451</v>
      </c>
      <c r="C161" s="30" t="s">
        <v>452</v>
      </c>
      <c r="D161" s="28">
        <v>100000</v>
      </c>
      <c r="E161" s="30"/>
      <c r="F161" s="30" t="s">
        <v>321</v>
      </c>
    </row>
    <row r="162" s="2" customFormat="1" ht="36" hidden="1" spans="1:11">
      <c r="A162" s="28">
        <v>73</v>
      </c>
      <c r="B162" s="49" t="s">
        <v>453</v>
      </c>
      <c r="C162" s="30" t="s">
        <v>454</v>
      </c>
      <c r="D162" s="28">
        <v>30000</v>
      </c>
      <c r="E162" s="39"/>
      <c r="F162" s="30" t="s">
        <v>455</v>
      </c>
      <c r="G162" s="13"/>
      <c r="H162" s="13"/>
      <c r="I162" s="13"/>
      <c r="J162" s="13"/>
      <c r="K162" s="13"/>
    </row>
    <row r="163" s="2" customFormat="1" ht="24" hidden="1" spans="1:11">
      <c r="A163" s="28">
        <v>74</v>
      </c>
      <c r="B163" s="49" t="s">
        <v>456</v>
      </c>
      <c r="C163" s="30" t="s">
        <v>457</v>
      </c>
      <c r="D163" s="28">
        <v>23000</v>
      </c>
      <c r="E163" s="39"/>
      <c r="F163" s="30" t="s">
        <v>458</v>
      </c>
      <c r="G163" s="13"/>
      <c r="H163" s="13"/>
      <c r="I163" s="13"/>
      <c r="J163" s="13"/>
      <c r="K163" s="13"/>
    </row>
    <row r="164" s="2" customFormat="1" ht="24" hidden="1" spans="1:11">
      <c r="A164" s="28">
        <v>75</v>
      </c>
      <c r="B164" s="49" t="s">
        <v>459</v>
      </c>
      <c r="C164" s="30" t="s">
        <v>460</v>
      </c>
      <c r="D164" s="28">
        <v>11300</v>
      </c>
      <c r="E164" s="39"/>
      <c r="F164" s="30" t="s">
        <v>461</v>
      </c>
      <c r="G164" s="13"/>
      <c r="H164" s="13"/>
      <c r="I164" s="13"/>
      <c r="J164" s="13"/>
      <c r="K164" s="13"/>
    </row>
    <row r="165" s="2" customFormat="1" ht="24" hidden="1" spans="1:11">
      <c r="A165" s="28">
        <v>76</v>
      </c>
      <c r="B165" s="49" t="s">
        <v>462</v>
      </c>
      <c r="C165" s="30" t="s">
        <v>463</v>
      </c>
      <c r="D165" s="28">
        <v>50000</v>
      </c>
      <c r="E165" s="39"/>
      <c r="F165" s="30" t="s">
        <v>464</v>
      </c>
      <c r="G165" s="13"/>
      <c r="H165" s="13"/>
      <c r="I165" s="13"/>
      <c r="J165" s="13"/>
      <c r="K165" s="13"/>
    </row>
    <row r="166" s="2" customFormat="1" ht="72" hidden="1" spans="1:11">
      <c r="A166" s="28">
        <v>77</v>
      </c>
      <c r="B166" s="49" t="s">
        <v>465</v>
      </c>
      <c r="C166" s="30" t="s">
        <v>466</v>
      </c>
      <c r="D166" s="28">
        <v>10450</v>
      </c>
      <c r="E166" s="39"/>
      <c r="F166" s="30" t="s">
        <v>467</v>
      </c>
      <c r="G166" s="13"/>
      <c r="H166" s="13"/>
      <c r="I166" s="13"/>
      <c r="J166" s="13"/>
      <c r="K166" s="13"/>
    </row>
    <row r="167" s="2" customFormat="1" ht="60" hidden="1" spans="1:11">
      <c r="A167" s="28">
        <v>78</v>
      </c>
      <c r="B167" s="49" t="s">
        <v>468</v>
      </c>
      <c r="C167" s="30" t="s">
        <v>469</v>
      </c>
      <c r="D167" s="28">
        <v>300000</v>
      </c>
      <c r="E167" s="39"/>
      <c r="F167" s="30" t="s">
        <v>470</v>
      </c>
      <c r="G167" s="13"/>
      <c r="H167" s="13"/>
      <c r="I167" s="13"/>
      <c r="J167" s="13"/>
      <c r="K167" s="13"/>
    </row>
    <row r="168" s="2" customFormat="1" ht="60" hidden="1" spans="1:11">
      <c r="A168" s="28">
        <v>79</v>
      </c>
      <c r="B168" s="49" t="s">
        <v>471</v>
      </c>
      <c r="C168" s="30" t="s">
        <v>472</v>
      </c>
      <c r="D168" s="28">
        <v>150000</v>
      </c>
      <c r="E168" s="39"/>
      <c r="F168" s="30" t="s">
        <v>473</v>
      </c>
      <c r="G168" s="13"/>
      <c r="H168" s="13"/>
      <c r="I168" s="13"/>
      <c r="J168" s="13"/>
      <c r="K168" s="13"/>
    </row>
    <row r="169" s="2" customFormat="1" ht="36" hidden="1" spans="1:11">
      <c r="A169" s="28">
        <v>80</v>
      </c>
      <c r="B169" s="49" t="s">
        <v>474</v>
      </c>
      <c r="C169" s="30" t="s">
        <v>475</v>
      </c>
      <c r="D169" s="28">
        <v>50000</v>
      </c>
      <c r="E169" s="39"/>
      <c r="F169" s="30" t="s">
        <v>476</v>
      </c>
      <c r="G169" s="13"/>
      <c r="H169" s="13"/>
      <c r="I169" s="13"/>
      <c r="J169" s="13"/>
      <c r="K169" s="13"/>
    </row>
    <row r="170" s="2" customFormat="1" ht="24" hidden="1" spans="1:11">
      <c r="A170" s="28">
        <v>81</v>
      </c>
      <c r="B170" s="49" t="s">
        <v>477</v>
      </c>
      <c r="C170" s="30" t="s">
        <v>478</v>
      </c>
      <c r="D170" s="28">
        <v>18000</v>
      </c>
      <c r="E170" s="39"/>
      <c r="F170" s="30" t="s">
        <v>479</v>
      </c>
      <c r="G170" s="13"/>
      <c r="H170" s="13"/>
      <c r="I170" s="13"/>
      <c r="J170" s="13"/>
      <c r="K170" s="13"/>
    </row>
    <row r="171" s="2" customFormat="1" ht="60" hidden="1" spans="1:11">
      <c r="A171" s="28">
        <v>82</v>
      </c>
      <c r="B171" s="49" t="s">
        <v>480</v>
      </c>
      <c r="C171" s="30" t="s">
        <v>481</v>
      </c>
      <c r="D171" s="28">
        <v>100000</v>
      </c>
      <c r="E171" s="39"/>
      <c r="F171" s="30" t="s">
        <v>482</v>
      </c>
      <c r="G171" s="13"/>
      <c r="H171" s="13"/>
      <c r="I171" s="13"/>
      <c r="J171" s="13"/>
      <c r="K171" s="13"/>
    </row>
    <row r="172" s="2" customFormat="1" ht="60" hidden="1" spans="1:11">
      <c r="A172" s="28">
        <v>83</v>
      </c>
      <c r="B172" s="49" t="s">
        <v>483</v>
      </c>
      <c r="C172" s="30" t="s">
        <v>484</v>
      </c>
      <c r="D172" s="28">
        <v>35000</v>
      </c>
      <c r="E172" s="39"/>
      <c r="F172" s="30" t="s">
        <v>485</v>
      </c>
      <c r="G172" s="13"/>
      <c r="H172" s="13"/>
      <c r="I172" s="13"/>
      <c r="J172" s="13"/>
      <c r="K172" s="13"/>
    </row>
    <row r="173" s="2" customFormat="1" ht="72" hidden="1" spans="1:11">
      <c r="A173" s="28">
        <v>84</v>
      </c>
      <c r="B173" s="49" t="s">
        <v>486</v>
      </c>
      <c r="C173" s="30" t="s">
        <v>487</v>
      </c>
      <c r="D173" s="28">
        <v>15000</v>
      </c>
      <c r="E173" s="39"/>
      <c r="F173" s="30" t="s">
        <v>488</v>
      </c>
      <c r="G173" s="13"/>
      <c r="H173" s="13"/>
      <c r="I173" s="13"/>
      <c r="J173" s="13"/>
      <c r="K173" s="13"/>
    </row>
    <row r="174" s="2" customFormat="1" ht="24" hidden="1" spans="1:11">
      <c r="A174" s="28">
        <v>85</v>
      </c>
      <c r="B174" s="49" t="s">
        <v>489</v>
      </c>
      <c r="C174" s="30" t="s">
        <v>490</v>
      </c>
      <c r="D174" s="28">
        <v>5000</v>
      </c>
      <c r="E174" s="39"/>
      <c r="F174" s="30" t="s">
        <v>491</v>
      </c>
      <c r="G174" s="13"/>
      <c r="H174" s="13"/>
      <c r="I174" s="13"/>
      <c r="J174" s="13"/>
      <c r="K174" s="13"/>
    </row>
    <row r="175" s="2" customFormat="1" ht="84" hidden="1" spans="1:11">
      <c r="A175" s="28">
        <v>86</v>
      </c>
      <c r="B175" s="49" t="s">
        <v>492</v>
      </c>
      <c r="C175" s="30" t="s">
        <v>493</v>
      </c>
      <c r="D175" s="28">
        <v>5000</v>
      </c>
      <c r="E175" s="39"/>
      <c r="F175" s="30" t="s">
        <v>406</v>
      </c>
      <c r="G175" s="13"/>
      <c r="H175" s="13"/>
      <c r="I175" s="13"/>
      <c r="J175" s="13"/>
      <c r="K175" s="13"/>
    </row>
    <row r="176" s="2" customFormat="1" ht="48" hidden="1" spans="1:11">
      <c r="A176" s="28">
        <v>87</v>
      </c>
      <c r="B176" s="49" t="s">
        <v>494</v>
      </c>
      <c r="C176" s="30" t="s">
        <v>495</v>
      </c>
      <c r="D176" s="28">
        <v>5000</v>
      </c>
      <c r="E176" s="39"/>
      <c r="F176" s="30" t="s">
        <v>496</v>
      </c>
      <c r="G176" s="13"/>
      <c r="H176" s="13"/>
      <c r="I176" s="13"/>
      <c r="J176" s="13"/>
      <c r="K176" s="13"/>
    </row>
    <row r="177" s="2" customFormat="1" ht="38" customHeight="1" spans="1:11">
      <c r="A177" s="28">
        <v>88</v>
      </c>
      <c r="B177" s="49" t="s">
        <v>497</v>
      </c>
      <c r="C177" s="30" t="s">
        <v>498</v>
      </c>
      <c r="D177" s="28">
        <v>25000</v>
      </c>
      <c r="E177" s="39"/>
      <c r="F177" s="30" t="s">
        <v>499</v>
      </c>
      <c r="G177" s="13"/>
      <c r="H177" s="13"/>
      <c r="I177" s="13"/>
      <c r="J177" s="13"/>
      <c r="K177" s="13"/>
    </row>
    <row r="178" s="2" customFormat="1" ht="27" customHeight="1" spans="1:11">
      <c r="A178" s="28">
        <v>89</v>
      </c>
      <c r="B178" s="49" t="s">
        <v>500</v>
      </c>
      <c r="C178" s="30" t="s">
        <v>501</v>
      </c>
      <c r="D178" s="28">
        <v>10000</v>
      </c>
      <c r="E178" s="39"/>
      <c r="F178" s="30" t="s">
        <v>268</v>
      </c>
      <c r="G178" s="13"/>
      <c r="H178" s="13"/>
      <c r="I178" s="13"/>
      <c r="J178" s="13"/>
      <c r="K178" s="13"/>
    </row>
    <row r="179" s="2" customFormat="1" ht="12" spans="1:11">
      <c r="A179" s="28"/>
      <c r="B179" s="51">
        <f>COUNTA(A180:A217)</f>
        <v>38</v>
      </c>
      <c r="C179" s="30"/>
      <c r="D179" s="26">
        <f>SUM(D180:D217)</f>
        <v>3252186.5</v>
      </c>
      <c r="E179" s="39"/>
      <c r="F179" s="30"/>
      <c r="G179" s="13"/>
      <c r="H179" s="13"/>
      <c r="I179" s="13"/>
      <c r="J179" s="13"/>
      <c r="K179" s="13"/>
    </row>
    <row r="180" s="2" customFormat="1" ht="36" spans="1:11">
      <c r="A180" s="28">
        <v>1</v>
      </c>
      <c r="B180" s="49" t="s">
        <v>502</v>
      </c>
      <c r="C180" s="30" t="s">
        <v>503</v>
      </c>
      <c r="D180" s="28">
        <v>40000</v>
      </c>
      <c r="E180" s="52" t="s">
        <v>504</v>
      </c>
      <c r="F180" s="30" t="s">
        <v>17</v>
      </c>
      <c r="G180" s="13"/>
      <c r="H180" s="13"/>
      <c r="I180" s="13"/>
      <c r="J180" s="13"/>
      <c r="K180" s="13"/>
    </row>
    <row r="181" s="2" customFormat="1" ht="60" spans="1:11">
      <c r="A181" s="28">
        <v>2</v>
      </c>
      <c r="B181" s="49" t="s">
        <v>505</v>
      </c>
      <c r="C181" s="30" t="s">
        <v>506</v>
      </c>
      <c r="D181" s="28">
        <v>10000</v>
      </c>
      <c r="E181" s="29" t="s">
        <v>507</v>
      </c>
      <c r="F181" s="30" t="s">
        <v>508</v>
      </c>
      <c r="G181" s="13"/>
      <c r="H181" s="13"/>
      <c r="I181" s="13"/>
      <c r="J181" s="13"/>
      <c r="K181" s="13"/>
    </row>
    <row r="182" s="2" customFormat="1" ht="60" spans="1:11">
      <c r="A182" s="28">
        <v>3</v>
      </c>
      <c r="B182" s="49" t="s">
        <v>509</v>
      </c>
      <c r="C182" s="30" t="s">
        <v>510</v>
      </c>
      <c r="D182" s="28">
        <v>5000</v>
      </c>
      <c r="E182" s="53" t="s">
        <v>511</v>
      </c>
      <c r="F182" s="30" t="s">
        <v>512</v>
      </c>
      <c r="G182" s="13"/>
      <c r="H182" s="13"/>
      <c r="I182" s="13"/>
      <c r="J182" s="13"/>
      <c r="K182" s="13"/>
    </row>
    <row r="183" s="2" customFormat="1" ht="48" spans="1:11">
      <c r="A183" s="28">
        <v>4</v>
      </c>
      <c r="B183" s="49" t="s">
        <v>513</v>
      </c>
      <c r="C183" s="30" t="s">
        <v>514</v>
      </c>
      <c r="D183" s="28">
        <v>6400</v>
      </c>
      <c r="E183" s="53" t="s">
        <v>515</v>
      </c>
      <c r="F183" s="30" t="s">
        <v>508</v>
      </c>
      <c r="G183" s="13"/>
      <c r="H183" s="13"/>
      <c r="I183" s="13"/>
      <c r="J183" s="13"/>
      <c r="K183" s="13"/>
    </row>
    <row r="184" s="2" customFormat="1" ht="24" spans="1:11">
      <c r="A184" s="28">
        <v>5</v>
      </c>
      <c r="B184" s="49" t="s">
        <v>516</v>
      </c>
      <c r="C184" s="30" t="s">
        <v>517</v>
      </c>
      <c r="D184" s="28">
        <v>40000</v>
      </c>
      <c r="E184" s="53" t="s">
        <v>518</v>
      </c>
      <c r="F184" s="30" t="s">
        <v>508</v>
      </c>
      <c r="G184" s="13"/>
      <c r="H184" s="13"/>
      <c r="I184" s="13"/>
      <c r="J184" s="13"/>
      <c r="K184" s="13"/>
    </row>
    <row r="185" s="2" customFormat="1" ht="108" spans="1:11">
      <c r="A185" s="28">
        <v>6</v>
      </c>
      <c r="B185" s="49" t="s">
        <v>519</v>
      </c>
      <c r="C185" s="30" t="s">
        <v>520</v>
      </c>
      <c r="D185" s="28">
        <v>200000</v>
      </c>
      <c r="E185" s="53" t="s">
        <v>521</v>
      </c>
      <c r="F185" s="30" t="s">
        <v>522</v>
      </c>
      <c r="G185" s="13"/>
      <c r="H185" s="13"/>
      <c r="I185" s="13"/>
      <c r="J185" s="13"/>
      <c r="K185" s="13"/>
    </row>
    <row r="186" s="2" customFormat="1" ht="24" spans="1:11">
      <c r="A186" s="28">
        <v>7</v>
      </c>
      <c r="B186" s="49" t="s">
        <v>523</v>
      </c>
      <c r="C186" s="30" t="s">
        <v>524</v>
      </c>
      <c r="D186" s="28">
        <v>30000</v>
      </c>
      <c r="E186" s="32" t="s">
        <v>525</v>
      </c>
      <c r="F186" s="30" t="s">
        <v>526</v>
      </c>
      <c r="G186" s="13"/>
      <c r="H186" s="13"/>
      <c r="I186" s="13"/>
      <c r="J186" s="13"/>
      <c r="K186" s="13"/>
    </row>
    <row r="187" s="2" customFormat="1" ht="24" spans="1:11">
      <c r="A187" s="28">
        <v>8</v>
      </c>
      <c r="B187" s="49" t="s">
        <v>527</v>
      </c>
      <c r="C187" s="30" t="s">
        <v>528</v>
      </c>
      <c r="D187" s="28">
        <v>200000</v>
      </c>
      <c r="E187" s="32" t="s">
        <v>529</v>
      </c>
      <c r="F187" s="30" t="s">
        <v>72</v>
      </c>
      <c r="G187" s="13"/>
      <c r="H187" s="13"/>
      <c r="I187" s="13"/>
      <c r="J187" s="13"/>
      <c r="K187" s="13"/>
    </row>
    <row r="188" s="2" customFormat="1" ht="48" spans="1:11">
      <c r="A188" s="28">
        <v>9</v>
      </c>
      <c r="B188" s="49" t="s">
        <v>530</v>
      </c>
      <c r="C188" s="30" t="s">
        <v>531</v>
      </c>
      <c r="D188" s="28">
        <v>5000</v>
      </c>
      <c r="E188" s="53" t="s">
        <v>532</v>
      </c>
      <c r="F188" s="30" t="s">
        <v>508</v>
      </c>
      <c r="G188" s="13"/>
      <c r="H188" s="13"/>
      <c r="I188" s="13"/>
      <c r="J188" s="13"/>
      <c r="K188" s="13"/>
    </row>
    <row r="189" s="2" customFormat="1" ht="60" spans="1:11">
      <c r="A189" s="28">
        <v>10</v>
      </c>
      <c r="B189" s="49" t="s">
        <v>533</v>
      </c>
      <c r="C189" s="30" t="s">
        <v>534</v>
      </c>
      <c r="D189" s="28">
        <v>14696.4</v>
      </c>
      <c r="E189" s="32" t="s">
        <v>535</v>
      </c>
      <c r="F189" s="30" t="s">
        <v>536</v>
      </c>
      <c r="G189" s="13"/>
      <c r="H189" s="13"/>
      <c r="I189" s="13"/>
      <c r="J189" s="13"/>
      <c r="K189" s="13"/>
    </row>
    <row r="190" s="2" customFormat="1" ht="48" spans="1:11">
      <c r="A190" s="28">
        <v>11</v>
      </c>
      <c r="B190" s="49" t="s">
        <v>537</v>
      </c>
      <c r="C190" s="30" t="s">
        <v>538</v>
      </c>
      <c r="D190" s="28">
        <v>153000</v>
      </c>
      <c r="E190" s="32" t="s">
        <v>539</v>
      </c>
      <c r="F190" s="30" t="s">
        <v>536</v>
      </c>
      <c r="G190" s="13"/>
      <c r="H190" s="13"/>
      <c r="I190" s="13"/>
      <c r="J190" s="13"/>
      <c r="K190" s="13"/>
    </row>
    <row r="191" s="2" customFormat="1" ht="84" spans="1:11">
      <c r="A191" s="28">
        <v>12</v>
      </c>
      <c r="B191" s="49" t="s">
        <v>540</v>
      </c>
      <c r="C191" s="30" t="s">
        <v>541</v>
      </c>
      <c r="D191" s="28">
        <v>51557</v>
      </c>
      <c r="E191" s="53" t="s">
        <v>542</v>
      </c>
      <c r="F191" s="30" t="s">
        <v>72</v>
      </c>
      <c r="G191" s="13"/>
      <c r="H191" s="13"/>
      <c r="I191" s="13"/>
      <c r="J191" s="13"/>
      <c r="K191" s="13"/>
    </row>
    <row r="192" s="2" customFormat="1" ht="24" spans="1:11">
      <c r="A192" s="28">
        <v>13</v>
      </c>
      <c r="B192" s="49" t="s">
        <v>543</v>
      </c>
      <c r="C192" s="30" t="s">
        <v>544</v>
      </c>
      <c r="D192" s="28">
        <v>25000</v>
      </c>
      <c r="E192" s="39" t="s">
        <v>545</v>
      </c>
      <c r="F192" s="30" t="s">
        <v>546</v>
      </c>
      <c r="G192" s="13"/>
      <c r="H192" s="13"/>
      <c r="I192" s="13"/>
      <c r="J192" s="13"/>
      <c r="K192" s="13"/>
    </row>
    <row r="193" s="2" customFormat="1" ht="72" spans="1:11">
      <c r="A193" s="28">
        <v>14</v>
      </c>
      <c r="B193" s="49" t="s">
        <v>547</v>
      </c>
      <c r="C193" s="30" t="s">
        <v>548</v>
      </c>
      <c r="D193" s="28">
        <v>20000</v>
      </c>
      <c r="E193" s="39" t="s">
        <v>549</v>
      </c>
      <c r="F193" s="30" t="s">
        <v>550</v>
      </c>
      <c r="G193" s="13"/>
      <c r="H193" s="13"/>
      <c r="I193" s="13"/>
      <c r="J193" s="13"/>
      <c r="K193" s="13"/>
    </row>
    <row r="194" s="2" customFormat="1" ht="36" spans="1:11">
      <c r="A194" s="28">
        <v>15</v>
      </c>
      <c r="B194" s="49" t="s">
        <v>551</v>
      </c>
      <c r="C194" s="30" t="s">
        <v>552</v>
      </c>
      <c r="D194" s="28">
        <v>5000</v>
      </c>
      <c r="E194" s="39" t="s">
        <v>553</v>
      </c>
      <c r="F194" s="30" t="s">
        <v>554</v>
      </c>
      <c r="G194" s="13"/>
      <c r="H194" s="13"/>
      <c r="I194" s="13"/>
      <c r="J194" s="13"/>
      <c r="K194" s="13"/>
    </row>
    <row r="195" s="2" customFormat="1" ht="24" spans="1:11">
      <c r="A195" s="28">
        <v>16</v>
      </c>
      <c r="B195" s="49" t="s">
        <v>555</v>
      </c>
      <c r="C195" s="30" t="s">
        <v>556</v>
      </c>
      <c r="D195" s="28">
        <v>11728</v>
      </c>
      <c r="E195" s="53" t="s">
        <v>557</v>
      </c>
      <c r="F195" s="30" t="s">
        <v>558</v>
      </c>
      <c r="G195" s="13"/>
      <c r="H195" s="13"/>
      <c r="I195" s="13"/>
      <c r="J195" s="13"/>
      <c r="K195" s="13"/>
    </row>
    <row r="196" s="2" customFormat="1" ht="24" spans="1:11">
      <c r="A196" s="28">
        <v>17</v>
      </c>
      <c r="B196" s="49" t="s">
        <v>559</v>
      </c>
      <c r="C196" s="30" t="s">
        <v>560</v>
      </c>
      <c r="D196" s="28">
        <v>9495</v>
      </c>
      <c r="E196" s="54" t="s">
        <v>561</v>
      </c>
      <c r="F196" s="30" t="s">
        <v>562</v>
      </c>
      <c r="G196" s="13"/>
      <c r="H196" s="13"/>
      <c r="I196" s="13"/>
      <c r="J196" s="13"/>
      <c r="K196" s="13"/>
    </row>
    <row r="197" s="2" customFormat="1" ht="96" spans="1:11">
      <c r="A197" s="28">
        <v>18</v>
      </c>
      <c r="B197" s="49" t="s">
        <v>563</v>
      </c>
      <c r="C197" s="30" t="s">
        <v>564</v>
      </c>
      <c r="D197" s="28">
        <v>35000</v>
      </c>
      <c r="E197" s="32" t="s">
        <v>565</v>
      </c>
      <c r="F197" s="30" t="s">
        <v>566</v>
      </c>
      <c r="G197" s="13"/>
      <c r="H197" s="13"/>
      <c r="I197" s="13"/>
      <c r="J197" s="13"/>
      <c r="K197" s="13"/>
    </row>
    <row r="198" s="2" customFormat="1" ht="36" spans="1:11">
      <c r="A198" s="28">
        <v>19</v>
      </c>
      <c r="B198" s="49" t="s">
        <v>567</v>
      </c>
      <c r="C198" s="30" t="s">
        <v>568</v>
      </c>
      <c r="D198" s="28">
        <v>15000</v>
      </c>
      <c r="E198" s="53" t="s">
        <v>569</v>
      </c>
      <c r="F198" s="30" t="s">
        <v>570</v>
      </c>
      <c r="G198" s="13"/>
      <c r="H198" s="13"/>
      <c r="I198" s="13"/>
      <c r="J198" s="13"/>
      <c r="K198" s="13"/>
    </row>
    <row r="199" s="2" customFormat="1" ht="72" spans="1:11">
      <c r="A199" s="28">
        <v>20</v>
      </c>
      <c r="B199" s="49" t="s">
        <v>571</v>
      </c>
      <c r="C199" s="30" t="s">
        <v>572</v>
      </c>
      <c r="D199" s="28">
        <v>59340</v>
      </c>
      <c r="E199" s="55" t="s">
        <v>573</v>
      </c>
      <c r="F199" s="30" t="s">
        <v>574</v>
      </c>
      <c r="H199" s="13"/>
      <c r="I199" s="13"/>
      <c r="J199" s="13"/>
      <c r="K199" s="13"/>
    </row>
    <row r="200" s="2" customFormat="1" ht="72" spans="1:11">
      <c r="A200" s="28">
        <v>21</v>
      </c>
      <c r="B200" s="49" t="s">
        <v>575</v>
      </c>
      <c r="C200" s="30" t="s">
        <v>576</v>
      </c>
      <c r="D200" s="28">
        <v>900000</v>
      </c>
      <c r="E200" s="32" t="s">
        <v>577</v>
      </c>
      <c r="F200" s="30" t="s">
        <v>508</v>
      </c>
      <c r="G200" s="13"/>
      <c r="H200" s="13"/>
      <c r="I200" s="13"/>
      <c r="J200" s="13"/>
      <c r="K200" s="13"/>
    </row>
    <row r="201" s="2" customFormat="1" ht="48" spans="1:11">
      <c r="A201" s="28">
        <v>22</v>
      </c>
      <c r="B201" s="49" t="s">
        <v>578</v>
      </c>
      <c r="C201" s="30" t="s">
        <v>579</v>
      </c>
      <c r="D201" s="28">
        <v>105000</v>
      </c>
      <c r="E201" s="53" t="s">
        <v>580</v>
      </c>
      <c r="F201" s="30" t="s">
        <v>512</v>
      </c>
      <c r="G201" s="13"/>
      <c r="H201" s="13"/>
      <c r="I201" s="13"/>
      <c r="J201" s="13"/>
      <c r="K201" s="13"/>
    </row>
    <row r="202" s="2" customFormat="1" ht="48" spans="1:11">
      <c r="A202" s="28">
        <v>23</v>
      </c>
      <c r="B202" s="49" t="s">
        <v>581</v>
      </c>
      <c r="C202" s="30" t="s">
        <v>582</v>
      </c>
      <c r="D202" s="28">
        <v>20000</v>
      </c>
      <c r="E202" s="53" t="s">
        <v>583</v>
      </c>
      <c r="F202" s="30" t="s">
        <v>512</v>
      </c>
      <c r="G202" s="13"/>
      <c r="H202" s="13"/>
      <c r="I202" s="13"/>
      <c r="J202" s="13"/>
      <c r="K202" s="13"/>
    </row>
    <row r="203" s="2" customFormat="1" ht="48" spans="1:11">
      <c r="A203" s="28">
        <v>24</v>
      </c>
      <c r="B203" s="49" t="s">
        <v>584</v>
      </c>
      <c r="C203" s="30" t="s">
        <v>585</v>
      </c>
      <c r="D203" s="28">
        <v>40000</v>
      </c>
      <c r="E203" s="53" t="s">
        <v>586</v>
      </c>
      <c r="F203" s="30" t="s">
        <v>587</v>
      </c>
      <c r="G203" s="13"/>
      <c r="H203" s="13"/>
      <c r="I203" s="13"/>
      <c r="J203" s="13"/>
      <c r="K203" s="13"/>
    </row>
    <row r="204" s="2" customFormat="1" ht="36" spans="1:11">
      <c r="A204" s="28">
        <v>25</v>
      </c>
      <c r="B204" s="49" t="s">
        <v>588</v>
      </c>
      <c r="C204" s="30" t="s">
        <v>589</v>
      </c>
      <c r="D204" s="28">
        <v>26374.57</v>
      </c>
      <c r="E204" s="32" t="s">
        <v>590</v>
      </c>
      <c r="F204" s="30" t="s">
        <v>591</v>
      </c>
      <c r="G204" s="13"/>
      <c r="H204" s="13"/>
      <c r="I204" s="13"/>
      <c r="J204" s="13"/>
      <c r="K204" s="13"/>
    </row>
    <row r="205" s="2" customFormat="1" ht="60" spans="1:11">
      <c r="A205" s="28">
        <v>26</v>
      </c>
      <c r="B205" s="49" t="s">
        <v>592</v>
      </c>
      <c r="C205" s="30" t="s">
        <v>593</v>
      </c>
      <c r="D205" s="28">
        <v>22000</v>
      </c>
      <c r="E205" s="54" t="s">
        <v>594</v>
      </c>
      <c r="F205" s="30" t="s">
        <v>522</v>
      </c>
      <c r="G205" s="13"/>
      <c r="H205" s="13"/>
      <c r="I205" s="13"/>
      <c r="J205" s="13"/>
      <c r="K205" s="13"/>
    </row>
    <row r="206" s="2" customFormat="1" ht="36" spans="1:11">
      <c r="A206" s="28">
        <v>27</v>
      </c>
      <c r="B206" s="49" t="s">
        <v>595</v>
      </c>
      <c r="C206" s="30" t="s">
        <v>596</v>
      </c>
      <c r="D206" s="28">
        <v>35000</v>
      </c>
      <c r="E206" s="53" t="s">
        <v>597</v>
      </c>
      <c r="F206" s="30" t="s">
        <v>598</v>
      </c>
      <c r="G206" s="13"/>
      <c r="H206" s="13"/>
      <c r="I206" s="13"/>
      <c r="J206" s="13"/>
      <c r="K206" s="13"/>
    </row>
    <row r="207" s="2" customFormat="1" ht="96" spans="1:11">
      <c r="A207" s="28">
        <v>28</v>
      </c>
      <c r="B207" s="49" t="s">
        <v>599</v>
      </c>
      <c r="C207" s="30" t="s">
        <v>600</v>
      </c>
      <c r="D207" s="28">
        <v>29648.96</v>
      </c>
      <c r="E207" s="32" t="s">
        <v>601</v>
      </c>
      <c r="F207" s="30" t="s">
        <v>508</v>
      </c>
      <c r="G207" s="13"/>
      <c r="H207" s="13"/>
      <c r="I207" s="13"/>
      <c r="J207" s="13"/>
      <c r="K207" s="13"/>
    </row>
    <row r="208" s="2" customFormat="1" ht="84" spans="1:11">
      <c r="A208" s="28">
        <v>29</v>
      </c>
      <c r="B208" s="49" t="s">
        <v>602</v>
      </c>
      <c r="C208" s="30" t="s">
        <v>603</v>
      </c>
      <c r="D208" s="28">
        <v>120000</v>
      </c>
      <c r="E208" s="32" t="s">
        <v>604</v>
      </c>
      <c r="F208" s="30" t="s">
        <v>522</v>
      </c>
      <c r="G208" s="13"/>
      <c r="H208" s="13"/>
      <c r="I208" s="13"/>
      <c r="J208" s="13"/>
      <c r="K208" s="13"/>
    </row>
    <row r="209" s="2" customFormat="1" ht="132" spans="1:11">
      <c r="A209" s="28">
        <v>30</v>
      </c>
      <c r="B209" s="49" t="s">
        <v>605</v>
      </c>
      <c r="C209" s="30" t="s">
        <v>606</v>
      </c>
      <c r="D209" s="28">
        <v>140500</v>
      </c>
      <c r="E209" s="32" t="s">
        <v>607</v>
      </c>
      <c r="F209" s="30" t="s">
        <v>608</v>
      </c>
      <c r="G209" s="13"/>
      <c r="H209" s="13"/>
      <c r="I209" s="13"/>
      <c r="J209" s="13"/>
      <c r="K209" s="13"/>
    </row>
    <row r="210" s="2" customFormat="1" ht="48" spans="1:11">
      <c r="A210" s="28">
        <v>31</v>
      </c>
      <c r="B210" s="49" t="s">
        <v>609</v>
      </c>
      <c r="C210" s="30" t="s">
        <v>610</v>
      </c>
      <c r="D210" s="28">
        <v>500000</v>
      </c>
      <c r="E210" s="55" t="s">
        <v>611</v>
      </c>
      <c r="F210" s="30" t="s">
        <v>612</v>
      </c>
      <c r="H210" s="13"/>
      <c r="I210" s="13"/>
      <c r="J210" s="13"/>
      <c r="K210" s="13"/>
    </row>
    <row r="211" s="2" customFormat="1" ht="84" spans="1:11">
      <c r="A211" s="28">
        <v>32</v>
      </c>
      <c r="B211" s="49" t="s">
        <v>613</v>
      </c>
      <c r="C211" s="30" t="s">
        <v>614</v>
      </c>
      <c r="D211" s="28">
        <v>16799.57</v>
      </c>
      <c r="E211" s="53" t="s">
        <v>615</v>
      </c>
      <c r="F211" s="30" t="s">
        <v>616</v>
      </c>
      <c r="G211" s="13"/>
      <c r="H211" s="13"/>
      <c r="I211" s="13"/>
      <c r="J211" s="13"/>
      <c r="K211" s="13"/>
    </row>
    <row r="212" s="2" customFormat="1" ht="72" spans="1:11">
      <c r="A212" s="28">
        <v>33</v>
      </c>
      <c r="B212" s="49" t="s">
        <v>617</v>
      </c>
      <c r="C212" s="30" t="s">
        <v>618</v>
      </c>
      <c r="D212" s="28">
        <v>25000</v>
      </c>
      <c r="E212" s="53" t="s">
        <v>619</v>
      </c>
      <c r="F212" s="30" t="s">
        <v>522</v>
      </c>
      <c r="G212" s="13"/>
      <c r="H212" s="13"/>
      <c r="I212" s="13"/>
      <c r="J212" s="13"/>
      <c r="K212" s="13"/>
    </row>
    <row r="213" s="2" customFormat="1" ht="72" spans="1:11">
      <c r="A213" s="28">
        <v>34</v>
      </c>
      <c r="B213" s="49" t="s">
        <v>620</v>
      </c>
      <c r="C213" s="30" t="s">
        <v>621</v>
      </c>
      <c r="D213" s="28">
        <v>300000</v>
      </c>
      <c r="E213" s="53" t="s">
        <v>622</v>
      </c>
      <c r="F213" s="30" t="s">
        <v>508</v>
      </c>
      <c r="G213" s="13"/>
      <c r="H213" s="13"/>
      <c r="I213" s="13"/>
      <c r="J213" s="13"/>
      <c r="K213" s="13"/>
    </row>
    <row r="214" s="2" customFormat="1" ht="48" spans="1:11">
      <c r="A214" s="28">
        <v>35</v>
      </c>
      <c r="B214" s="49" t="s">
        <v>623</v>
      </c>
      <c r="C214" s="30" t="s">
        <v>624</v>
      </c>
      <c r="D214" s="28">
        <v>5000</v>
      </c>
      <c r="E214" s="53" t="s">
        <v>625</v>
      </c>
      <c r="F214" s="30" t="s">
        <v>626</v>
      </c>
      <c r="G214" s="13"/>
      <c r="H214" s="13"/>
      <c r="I214" s="13"/>
      <c r="J214" s="13"/>
      <c r="K214" s="13"/>
    </row>
    <row r="215" s="2" customFormat="1" ht="24" spans="1:11">
      <c r="A215" s="28">
        <v>36</v>
      </c>
      <c r="B215" s="49" t="s">
        <v>627</v>
      </c>
      <c r="C215" s="30" t="s">
        <v>628</v>
      </c>
      <c r="D215" s="28">
        <v>15000</v>
      </c>
      <c r="E215" s="32" t="s">
        <v>629</v>
      </c>
      <c r="F215" s="30" t="s">
        <v>630</v>
      </c>
      <c r="G215" s="13"/>
      <c r="H215" s="13"/>
      <c r="I215" s="13"/>
      <c r="J215" s="13"/>
      <c r="K215" s="13"/>
    </row>
    <row r="216" s="2" customFormat="1" ht="48" spans="1:11">
      <c r="A216" s="28">
        <v>37</v>
      </c>
      <c r="B216" s="49" t="s">
        <v>631</v>
      </c>
      <c r="C216" s="30" t="s">
        <v>632</v>
      </c>
      <c r="D216" s="28">
        <v>9717</v>
      </c>
      <c r="E216" s="53" t="s">
        <v>633</v>
      </c>
      <c r="F216" s="30" t="s">
        <v>508</v>
      </c>
      <c r="G216" s="13"/>
      <c r="H216" s="13"/>
      <c r="I216" s="13"/>
      <c r="J216" s="13"/>
      <c r="K216" s="13"/>
    </row>
    <row r="217" s="2" customFormat="1" ht="84" spans="1:11">
      <c r="A217" s="28">
        <v>38</v>
      </c>
      <c r="B217" s="49" t="s">
        <v>634</v>
      </c>
      <c r="C217" s="30" t="s">
        <v>635</v>
      </c>
      <c r="D217" s="28">
        <v>5930</v>
      </c>
      <c r="E217" s="39" t="s">
        <v>636</v>
      </c>
      <c r="F217" s="30" t="s">
        <v>637</v>
      </c>
      <c r="G217" s="13"/>
      <c r="H217" s="13"/>
      <c r="I217" s="13"/>
      <c r="J217" s="13"/>
      <c r="K217" s="13"/>
    </row>
    <row r="218" s="2" customFormat="1" ht="15" hidden="1" customHeight="1" spans="1:11">
      <c r="A218" s="28"/>
      <c r="B218" s="56">
        <f>COUNTA(A219:A246)</f>
        <v>28</v>
      </c>
      <c r="C218" s="30"/>
      <c r="D218" s="26">
        <f>SUM(D219:D246)</f>
        <v>6895163.88</v>
      </c>
      <c r="E218" s="39"/>
      <c r="F218" s="30"/>
      <c r="G218" s="13"/>
      <c r="H218" s="13"/>
      <c r="I218" s="13"/>
      <c r="J218" s="13"/>
      <c r="K218" s="13"/>
    </row>
    <row r="219" s="2" customFormat="1" ht="96" hidden="1" spans="1:11">
      <c r="A219" s="28">
        <v>1</v>
      </c>
      <c r="B219" s="29" t="s">
        <v>638</v>
      </c>
      <c r="C219" s="30" t="s">
        <v>639</v>
      </c>
      <c r="D219" s="28">
        <v>1000000</v>
      </c>
      <c r="E219" s="30"/>
      <c r="F219" s="30" t="s">
        <v>640</v>
      </c>
      <c r="G219" s="13"/>
      <c r="H219" s="13"/>
      <c r="I219" s="13"/>
      <c r="J219" s="13"/>
      <c r="K219" s="13"/>
    </row>
    <row r="220" s="2" customFormat="1" ht="96" hidden="1" spans="1:11">
      <c r="A220" s="28">
        <v>2</v>
      </c>
      <c r="B220" s="29" t="s">
        <v>641</v>
      </c>
      <c r="C220" s="30" t="s">
        <v>642</v>
      </c>
      <c r="D220" s="28">
        <v>10012.79</v>
      </c>
      <c r="E220" s="30"/>
      <c r="F220" s="30" t="s">
        <v>643</v>
      </c>
      <c r="G220" s="13"/>
      <c r="H220" s="13"/>
      <c r="I220" s="13"/>
      <c r="J220" s="13"/>
      <c r="K220" s="13"/>
    </row>
    <row r="221" s="2" customFormat="1" ht="24" hidden="1" spans="1:11">
      <c r="A221" s="28">
        <v>3</v>
      </c>
      <c r="B221" s="29" t="s">
        <v>644</v>
      </c>
      <c r="C221" s="30" t="s">
        <v>645</v>
      </c>
      <c r="D221" s="28">
        <v>5000</v>
      </c>
      <c r="E221" s="30"/>
      <c r="F221" s="30" t="s">
        <v>646</v>
      </c>
      <c r="G221" s="13"/>
      <c r="H221" s="13"/>
      <c r="I221" s="13"/>
      <c r="J221" s="13"/>
      <c r="K221" s="13"/>
    </row>
    <row r="222" s="2" customFormat="1" ht="24" hidden="1" spans="1:11">
      <c r="A222" s="28">
        <v>4</v>
      </c>
      <c r="B222" s="29" t="s">
        <v>647</v>
      </c>
      <c r="C222" s="30" t="s">
        <v>648</v>
      </c>
      <c r="D222" s="28">
        <v>46000</v>
      </c>
      <c r="E222" s="30"/>
      <c r="F222" s="30" t="s">
        <v>649</v>
      </c>
      <c r="G222" s="13"/>
      <c r="H222" s="13"/>
      <c r="I222" s="13"/>
      <c r="J222" s="13"/>
      <c r="K222" s="13"/>
    </row>
    <row r="223" s="2" customFormat="1" ht="192" hidden="1" spans="1:11">
      <c r="A223" s="28">
        <v>5</v>
      </c>
      <c r="B223" s="29" t="s">
        <v>650</v>
      </c>
      <c r="C223" s="30" t="s">
        <v>651</v>
      </c>
      <c r="D223" s="28">
        <v>2000000</v>
      </c>
      <c r="E223" s="30"/>
      <c r="F223" s="30" t="s">
        <v>652</v>
      </c>
      <c r="G223" s="13"/>
      <c r="H223" s="13"/>
      <c r="I223" s="13"/>
      <c r="J223" s="13"/>
      <c r="K223" s="13"/>
    </row>
    <row r="224" s="2" customFormat="1" ht="72" hidden="1" spans="1:11">
      <c r="A224" s="28">
        <v>6</v>
      </c>
      <c r="B224" s="29" t="s">
        <v>653</v>
      </c>
      <c r="C224" s="30" t="s">
        <v>654</v>
      </c>
      <c r="D224" s="28">
        <v>200000</v>
      </c>
      <c r="E224" s="30"/>
      <c r="F224" s="30" t="s">
        <v>655</v>
      </c>
      <c r="G224" s="13"/>
      <c r="H224" s="13"/>
      <c r="I224" s="13"/>
      <c r="J224" s="13"/>
      <c r="K224" s="13"/>
    </row>
    <row r="225" s="2" customFormat="1" ht="84" hidden="1" spans="1:11">
      <c r="A225" s="28">
        <v>7</v>
      </c>
      <c r="B225" s="29" t="s">
        <v>656</v>
      </c>
      <c r="C225" s="30" t="s">
        <v>657</v>
      </c>
      <c r="D225" s="28">
        <v>30000</v>
      </c>
      <c r="E225" s="30"/>
      <c r="F225" s="30" t="s">
        <v>658</v>
      </c>
      <c r="G225" s="13"/>
      <c r="H225" s="13"/>
      <c r="I225" s="13"/>
      <c r="J225" s="13"/>
      <c r="K225" s="13"/>
    </row>
    <row r="226" s="2" customFormat="1" ht="120" hidden="1" spans="1:11">
      <c r="A226" s="28">
        <v>8</v>
      </c>
      <c r="B226" s="29" t="s">
        <v>659</v>
      </c>
      <c r="C226" s="30" t="s">
        <v>660</v>
      </c>
      <c r="D226" s="28">
        <v>100000</v>
      </c>
      <c r="E226" s="30"/>
      <c r="F226" s="30" t="s">
        <v>661</v>
      </c>
      <c r="G226" s="13"/>
      <c r="H226" s="13"/>
      <c r="I226" s="13"/>
      <c r="J226" s="13"/>
      <c r="K226" s="13"/>
    </row>
    <row r="227" s="2" customFormat="1" ht="24" hidden="1" spans="1:11">
      <c r="A227" s="28">
        <v>9</v>
      </c>
      <c r="B227" s="29" t="s">
        <v>662</v>
      </c>
      <c r="C227" s="30" t="s">
        <v>663</v>
      </c>
      <c r="D227" s="28">
        <v>200000</v>
      </c>
      <c r="E227" s="30"/>
      <c r="F227" s="30" t="s">
        <v>643</v>
      </c>
      <c r="G227" s="13"/>
      <c r="H227" s="13"/>
      <c r="I227" s="13"/>
      <c r="J227" s="13"/>
      <c r="K227" s="13"/>
    </row>
    <row r="228" s="2" customFormat="1" ht="24" hidden="1" spans="1:11">
      <c r="A228" s="28">
        <v>10</v>
      </c>
      <c r="B228" s="29" t="s">
        <v>664</v>
      </c>
      <c r="C228" s="30" t="s">
        <v>665</v>
      </c>
      <c r="D228" s="28">
        <v>5000</v>
      </c>
      <c r="E228" s="30"/>
      <c r="F228" s="30" t="s">
        <v>661</v>
      </c>
      <c r="G228" s="13"/>
      <c r="H228" s="13"/>
      <c r="I228" s="13"/>
      <c r="J228" s="13"/>
      <c r="K228" s="13"/>
    </row>
    <row r="229" s="2" customFormat="1" ht="48" hidden="1" spans="1:11">
      <c r="A229" s="28">
        <v>11</v>
      </c>
      <c r="B229" s="29" t="s">
        <v>666</v>
      </c>
      <c r="C229" s="30" t="s">
        <v>667</v>
      </c>
      <c r="D229" s="28">
        <v>30000</v>
      </c>
      <c r="E229" s="30"/>
      <c r="F229" s="30" t="s">
        <v>668</v>
      </c>
      <c r="G229" s="13"/>
      <c r="H229" s="13"/>
      <c r="I229" s="13"/>
      <c r="J229" s="13"/>
      <c r="K229" s="13"/>
    </row>
    <row r="230" s="2" customFormat="1" ht="84" hidden="1" spans="1:11">
      <c r="A230" s="28">
        <v>12</v>
      </c>
      <c r="B230" s="29" t="s">
        <v>669</v>
      </c>
      <c r="C230" s="30" t="s">
        <v>670</v>
      </c>
      <c r="D230" s="28">
        <v>350000</v>
      </c>
      <c r="E230" s="30"/>
      <c r="F230" s="30" t="s">
        <v>671</v>
      </c>
      <c r="G230" s="13"/>
      <c r="H230" s="13"/>
      <c r="I230" s="13"/>
      <c r="J230" s="13"/>
      <c r="K230" s="13"/>
    </row>
    <row r="231" s="2" customFormat="1" ht="36" hidden="1" spans="1:11">
      <c r="A231" s="28">
        <v>13</v>
      </c>
      <c r="B231" s="29" t="s">
        <v>672</v>
      </c>
      <c r="C231" s="30" t="s">
        <v>673</v>
      </c>
      <c r="D231" s="28">
        <v>42000</v>
      </c>
      <c r="E231" s="30"/>
      <c r="F231" s="30" t="s">
        <v>674</v>
      </c>
      <c r="G231" s="13"/>
      <c r="H231" s="13"/>
      <c r="I231" s="13"/>
      <c r="J231" s="13"/>
      <c r="K231" s="13"/>
    </row>
    <row r="232" s="2" customFormat="1" ht="36" hidden="1" spans="1:11">
      <c r="A232" s="28">
        <v>14</v>
      </c>
      <c r="B232" s="29" t="s">
        <v>675</v>
      </c>
      <c r="C232" s="30" t="s">
        <v>676</v>
      </c>
      <c r="D232" s="28">
        <v>27518</v>
      </c>
      <c r="E232" s="30"/>
      <c r="F232" s="30" t="s">
        <v>677</v>
      </c>
      <c r="G232" s="13"/>
      <c r="H232" s="13"/>
      <c r="I232" s="13"/>
      <c r="J232" s="13"/>
      <c r="K232" s="13"/>
    </row>
    <row r="233" s="2" customFormat="1" ht="132" hidden="1" spans="1:11">
      <c r="A233" s="28">
        <v>15</v>
      </c>
      <c r="B233" s="29" t="s">
        <v>678</v>
      </c>
      <c r="C233" s="30" t="s">
        <v>679</v>
      </c>
      <c r="D233" s="28">
        <v>21000</v>
      </c>
      <c r="E233" s="30"/>
      <c r="F233" s="30" t="s">
        <v>680</v>
      </c>
      <c r="G233" s="13"/>
      <c r="H233" s="13"/>
      <c r="I233" s="13"/>
      <c r="J233" s="13"/>
      <c r="K233" s="13"/>
    </row>
    <row r="234" s="2" customFormat="1" ht="48" hidden="1" spans="1:11">
      <c r="A234" s="28">
        <v>16</v>
      </c>
      <c r="B234" s="29" t="s">
        <v>681</v>
      </c>
      <c r="C234" s="30" t="s">
        <v>682</v>
      </c>
      <c r="D234" s="28">
        <v>5000</v>
      </c>
      <c r="E234" s="30"/>
      <c r="F234" s="30" t="s">
        <v>683</v>
      </c>
      <c r="G234" s="13"/>
      <c r="H234" s="13"/>
      <c r="I234" s="13"/>
      <c r="J234" s="13"/>
      <c r="K234" s="13"/>
    </row>
    <row r="235" s="2" customFormat="1" ht="62" hidden="1" customHeight="1" spans="1:11">
      <c r="A235" s="28">
        <v>17</v>
      </c>
      <c r="B235" s="29" t="s">
        <v>684</v>
      </c>
      <c r="C235" s="30" t="s">
        <v>685</v>
      </c>
      <c r="D235" s="28">
        <v>123000</v>
      </c>
      <c r="E235" s="30"/>
      <c r="F235" s="30" t="s">
        <v>686</v>
      </c>
      <c r="G235" s="13"/>
      <c r="H235" s="13"/>
      <c r="I235" s="13"/>
      <c r="J235" s="13"/>
      <c r="K235" s="13"/>
    </row>
    <row r="236" s="2" customFormat="1" ht="60" hidden="1" spans="1:11">
      <c r="A236" s="28">
        <v>18</v>
      </c>
      <c r="B236" s="29" t="s">
        <v>687</v>
      </c>
      <c r="C236" s="30" t="s">
        <v>688</v>
      </c>
      <c r="D236" s="28">
        <v>1600000</v>
      </c>
      <c r="E236" s="30"/>
      <c r="F236" s="30" t="s">
        <v>689</v>
      </c>
      <c r="G236" s="13"/>
      <c r="H236" s="13"/>
      <c r="I236" s="13"/>
      <c r="J236" s="13"/>
      <c r="K236" s="13"/>
    </row>
    <row r="237" s="2" customFormat="1" ht="132" hidden="1" spans="1:11">
      <c r="A237" s="28">
        <v>19</v>
      </c>
      <c r="B237" s="29" t="s">
        <v>690</v>
      </c>
      <c r="C237" s="30" t="s">
        <v>691</v>
      </c>
      <c r="D237" s="28">
        <v>200000</v>
      </c>
      <c r="E237" s="30"/>
      <c r="F237" s="30" t="s">
        <v>692</v>
      </c>
      <c r="G237" s="13"/>
      <c r="H237" s="13"/>
      <c r="I237" s="13"/>
      <c r="J237" s="13"/>
      <c r="K237" s="13"/>
    </row>
    <row r="238" s="2" customFormat="1" ht="72" hidden="1" spans="1:11">
      <c r="A238" s="28">
        <v>20</v>
      </c>
      <c r="B238" s="29" t="s">
        <v>693</v>
      </c>
      <c r="C238" s="30" t="s">
        <v>694</v>
      </c>
      <c r="D238" s="28">
        <v>59545.76</v>
      </c>
      <c r="E238" s="30"/>
      <c r="F238" s="30" t="s">
        <v>655</v>
      </c>
      <c r="G238" s="13"/>
      <c r="H238" s="13"/>
      <c r="I238" s="13"/>
      <c r="J238" s="13"/>
      <c r="K238" s="13"/>
    </row>
    <row r="239" s="2" customFormat="1" ht="216" hidden="1" spans="1:11">
      <c r="A239" s="28">
        <v>21</v>
      </c>
      <c r="B239" s="29" t="s">
        <v>695</v>
      </c>
      <c r="C239" s="30" t="s">
        <v>696</v>
      </c>
      <c r="D239" s="28">
        <v>500000</v>
      </c>
      <c r="E239" s="30"/>
      <c r="F239" s="30" t="s">
        <v>697</v>
      </c>
      <c r="G239" s="13"/>
      <c r="H239" s="13"/>
      <c r="I239" s="13"/>
      <c r="J239" s="13"/>
      <c r="K239" s="13"/>
    </row>
    <row r="240" s="2" customFormat="1" ht="24" hidden="1" spans="1:11">
      <c r="A240" s="28">
        <v>22</v>
      </c>
      <c r="B240" s="29" t="s">
        <v>698</v>
      </c>
      <c r="C240" s="30" t="s">
        <v>699</v>
      </c>
      <c r="D240" s="28">
        <v>207582</v>
      </c>
      <c r="E240" s="30"/>
      <c r="F240" s="30" t="s">
        <v>643</v>
      </c>
      <c r="G240" s="13"/>
      <c r="H240" s="13"/>
      <c r="I240" s="13"/>
      <c r="J240" s="13"/>
      <c r="K240" s="13"/>
    </row>
    <row r="241" s="2" customFormat="1" ht="84" hidden="1" spans="1:11">
      <c r="A241" s="28">
        <v>23</v>
      </c>
      <c r="B241" s="29" t="s">
        <v>700</v>
      </c>
      <c r="C241" s="30" t="s">
        <v>701</v>
      </c>
      <c r="D241" s="28">
        <v>60000</v>
      </c>
      <c r="E241" s="30"/>
      <c r="F241" s="30" t="s">
        <v>702</v>
      </c>
      <c r="G241" s="13"/>
      <c r="H241" s="13"/>
      <c r="I241" s="13"/>
      <c r="J241" s="13"/>
      <c r="K241" s="13"/>
    </row>
    <row r="242" s="2" customFormat="1" ht="60" hidden="1" spans="1:11">
      <c r="A242" s="28">
        <v>24</v>
      </c>
      <c r="B242" s="29" t="s">
        <v>703</v>
      </c>
      <c r="C242" s="30" t="s">
        <v>704</v>
      </c>
      <c r="D242" s="28">
        <v>9505.33</v>
      </c>
      <c r="E242" s="30"/>
      <c r="F242" s="30" t="s">
        <v>705</v>
      </c>
      <c r="G242" s="13"/>
      <c r="H242" s="13"/>
      <c r="I242" s="13"/>
      <c r="J242" s="13"/>
      <c r="K242" s="13"/>
    </row>
    <row r="243" s="2" customFormat="1" ht="36" hidden="1" spans="1:11">
      <c r="A243" s="28">
        <v>25</v>
      </c>
      <c r="B243" s="29" t="s">
        <v>706</v>
      </c>
      <c r="C243" s="30" t="s">
        <v>707</v>
      </c>
      <c r="D243" s="28">
        <v>5000</v>
      </c>
      <c r="E243" s="30"/>
      <c r="F243" s="30" t="s">
        <v>708</v>
      </c>
      <c r="G243" s="13"/>
      <c r="H243" s="13"/>
      <c r="I243" s="13"/>
      <c r="J243" s="13"/>
      <c r="K243" s="13"/>
    </row>
    <row r="244" s="2" customFormat="1" ht="72" hidden="1" spans="1:11">
      <c r="A244" s="28">
        <v>26</v>
      </c>
      <c r="B244" s="29" t="s">
        <v>709</v>
      </c>
      <c r="C244" s="30" t="s">
        <v>710</v>
      </c>
      <c r="D244" s="28">
        <v>27000</v>
      </c>
      <c r="E244" s="30"/>
      <c r="F244" s="30" t="s">
        <v>711</v>
      </c>
      <c r="G244" s="13"/>
      <c r="H244" s="13"/>
      <c r="I244" s="13"/>
      <c r="J244" s="13"/>
      <c r="K244" s="13"/>
    </row>
    <row r="245" s="2" customFormat="1" ht="36" hidden="1" spans="1:11">
      <c r="A245" s="28">
        <v>27</v>
      </c>
      <c r="B245" s="29" t="s">
        <v>712</v>
      </c>
      <c r="C245" s="30" t="s">
        <v>713</v>
      </c>
      <c r="D245" s="28">
        <v>12000</v>
      </c>
      <c r="E245" s="30"/>
      <c r="F245" s="30" t="s">
        <v>714</v>
      </c>
      <c r="G245" s="13"/>
      <c r="H245" s="13"/>
      <c r="I245" s="13"/>
      <c r="J245" s="13"/>
      <c r="K245" s="13"/>
    </row>
    <row r="246" s="2" customFormat="1" ht="36" hidden="1" spans="1:11">
      <c r="A246" s="28">
        <v>28</v>
      </c>
      <c r="B246" s="29" t="s">
        <v>715</v>
      </c>
      <c r="C246" s="30" t="s">
        <v>716</v>
      </c>
      <c r="D246" s="28">
        <v>20000</v>
      </c>
      <c r="E246" s="30"/>
      <c r="F246" s="30" t="s">
        <v>717</v>
      </c>
      <c r="G246" s="13"/>
      <c r="H246" s="13"/>
      <c r="I246" s="13"/>
      <c r="J246" s="13"/>
      <c r="K246" s="13"/>
    </row>
    <row r="247" s="2" customFormat="1" ht="15" hidden="1" customHeight="1" spans="1:11">
      <c r="A247" s="28"/>
      <c r="B247" s="57">
        <f>COUNTA(A248:A303)</f>
        <v>56</v>
      </c>
      <c r="C247" s="30"/>
      <c r="D247" s="26">
        <f>SUM(D248:D303)</f>
        <v>7270628.0248</v>
      </c>
      <c r="E247" s="29"/>
      <c r="F247" s="30"/>
      <c r="G247" s="13"/>
      <c r="H247" s="13"/>
      <c r="I247" s="13"/>
      <c r="J247" s="13"/>
      <c r="K247" s="13"/>
    </row>
    <row r="248" s="2" customFormat="1" ht="48" hidden="1" spans="1:11">
      <c r="A248" s="28">
        <v>1</v>
      </c>
      <c r="B248" s="29" t="s">
        <v>718</v>
      </c>
      <c r="C248" s="30" t="s">
        <v>719</v>
      </c>
      <c r="D248" s="28">
        <v>300000</v>
      </c>
      <c r="E248" s="58"/>
      <c r="F248" s="30" t="s">
        <v>720</v>
      </c>
      <c r="G248" s="13"/>
      <c r="H248" s="13"/>
      <c r="I248" s="13"/>
      <c r="J248" s="13"/>
      <c r="K248" s="13"/>
    </row>
    <row r="249" s="2" customFormat="1" ht="48" hidden="1" spans="1:11">
      <c r="A249" s="28">
        <v>2</v>
      </c>
      <c r="B249" s="29" t="s">
        <v>721</v>
      </c>
      <c r="C249" s="30" t="s">
        <v>722</v>
      </c>
      <c r="D249" s="28">
        <v>1030000</v>
      </c>
      <c r="E249" s="58"/>
      <c r="F249" s="30" t="s">
        <v>723</v>
      </c>
      <c r="G249" s="13"/>
      <c r="H249" s="13"/>
      <c r="I249" s="13"/>
      <c r="J249" s="13"/>
      <c r="K249" s="13"/>
    </row>
    <row r="250" s="2" customFormat="1" ht="24" hidden="1" spans="1:11">
      <c r="A250" s="28">
        <v>3</v>
      </c>
      <c r="B250" s="29" t="s">
        <v>724</v>
      </c>
      <c r="C250" s="30" t="s">
        <v>725</v>
      </c>
      <c r="D250" s="28">
        <v>100000</v>
      </c>
      <c r="E250" s="58"/>
      <c r="F250" s="30" t="s">
        <v>726</v>
      </c>
      <c r="G250" s="13"/>
      <c r="H250" s="13"/>
      <c r="I250" s="13"/>
      <c r="J250" s="13"/>
      <c r="K250" s="13"/>
    </row>
    <row r="251" s="2" customFormat="1" ht="84" hidden="1" spans="1:11">
      <c r="A251" s="28">
        <v>4</v>
      </c>
      <c r="B251" s="29" t="s">
        <v>727</v>
      </c>
      <c r="C251" s="30" t="s">
        <v>728</v>
      </c>
      <c r="D251" s="28">
        <v>165000</v>
      </c>
      <c r="E251" s="58"/>
      <c r="F251" s="30" t="s">
        <v>729</v>
      </c>
      <c r="G251" s="13"/>
      <c r="H251" s="13"/>
      <c r="I251" s="13"/>
      <c r="J251" s="13"/>
      <c r="K251" s="13"/>
    </row>
    <row r="252" s="2" customFormat="1" ht="24" hidden="1" spans="1:11">
      <c r="A252" s="28">
        <v>5</v>
      </c>
      <c r="B252" s="29" t="s">
        <v>730</v>
      </c>
      <c r="C252" s="30" t="s">
        <v>731</v>
      </c>
      <c r="D252" s="28">
        <v>40524.48</v>
      </c>
      <c r="E252" s="58"/>
      <c r="F252" s="30" t="s">
        <v>732</v>
      </c>
      <c r="G252" s="13"/>
      <c r="H252" s="13"/>
      <c r="I252" s="13"/>
      <c r="J252" s="13"/>
      <c r="K252" s="13"/>
    </row>
    <row r="253" s="2" customFormat="1" ht="36" hidden="1" spans="1:11">
      <c r="A253" s="28">
        <v>6</v>
      </c>
      <c r="B253" s="29" t="s">
        <v>733</v>
      </c>
      <c r="C253" s="30" t="s">
        <v>734</v>
      </c>
      <c r="D253" s="28">
        <v>11700</v>
      </c>
      <c r="E253" s="58"/>
      <c r="F253" s="30" t="s">
        <v>735</v>
      </c>
      <c r="G253" s="13"/>
      <c r="H253" s="13"/>
      <c r="I253" s="13"/>
      <c r="J253" s="13"/>
      <c r="K253" s="13"/>
    </row>
    <row r="254" s="2" customFormat="1" ht="24" hidden="1" spans="1:11">
      <c r="A254" s="28">
        <v>7</v>
      </c>
      <c r="B254" s="29" t="s">
        <v>736</v>
      </c>
      <c r="C254" s="30" t="s">
        <v>737</v>
      </c>
      <c r="D254" s="28">
        <v>15000</v>
      </c>
      <c r="E254" s="58"/>
      <c r="F254" s="30" t="s">
        <v>738</v>
      </c>
      <c r="G254" s="13"/>
      <c r="H254" s="13"/>
      <c r="I254" s="13"/>
      <c r="J254" s="13"/>
      <c r="K254" s="13"/>
    </row>
    <row r="255" s="2" customFormat="1" ht="60" hidden="1" spans="1:11">
      <c r="A255" s="28">
        <v>8</v>
      </c>
      <c r="B255" s="29" t="s">
        <v>739</v>
      </c>
      <c r="C255" s="30" t="s">
        <v>740</v>
      </c>
      <c r="D255" s="28">
        <v>200000</v>
      </c>
      <c r="E255" s="58"/>
      <c r="F255" s="30" t="s">
        <v>741</v>
      </c>
      <c r="G255" s="13"/>
      <c r="H255" s="13"/>
      <c r="I255" s="13"/>
      <c r="J255" s="13"/>
      <c r="K255" s="13"/>
    </row>
    <row r="256" s="2" customFormat="1" ht="84" hidden="1" spans="1:11">
      <c r="A256" s="28">
        <v>9</v>
      </c>
      <c r="B256" s="29" t="s">
        <v>742</v>
      </c>
      <c r="C256" s="30" t="s">
        <v>743</v>
      </c>
      <c r="D256" s="28">
        <v>150000</v>
      </c>
      <c r="E256" s="58"/>
      <c r="F256" s="30" t="s">
        <v>744</v>
      </c>
      <c r="G256" s="13"/>
      <c r="H256" s="13"/>
      <c r="I256" s="13"/>
      <c r="J256" s="13"/>
      <c r="K256" s="13"/>
    </row>
    <row r="257" s="2" customFormat="1" ht="72" hidden="1" spans="1:11">
      <c r="A257" s="28">
        <v>10</v>
      </c>
      <c r="B257" s="29" t="s">
        <v>745</v>
      </c>
      <c r="C257" s="30" t="s">
        <v>746</v>
      </c>
      <c r="D257" s="28">
        <v>128000</v>
      </c>
      <c r="E257" s="58"/>
      <c r="F257" s="30" t="s">
        <v>747</v>
      </c>
      <c r="G257" s="13"/>
      <c r="H257" s="13"/>
      <c r="I257" s="13"/>
      <c r="J257" s="13"/>
      <c r="K257" s="13"/>
    </row>
    <row r="258" s="2" customFormat="1" ht="59" hidden="1" customHeight="1" spans="1:11">
      <c r="A258" s="28">
        <v>11</v>
      </c>
      <c r="B258" s="29" t="s">
        <v>748</v>
      </c>
      <c r="C258" s="30" t="s">
        <v>749</v>
      </c>
      <c r="D258" s="28">
        <v>500000</v>
      </c>
      <c r="E258" s="58"/>
      <c r="F258" s="30" t="s">
        <v>750</v>
      </c>
      <c r="G258" s="13"/>
      <c r="H258" s="13"/>
      <c r="I258" s="13"/>
      <c r="J258" s="13"/>
      <c r="K258" s="13"/>
    </row>
    <row r="259" s="2" customFormat="1" ht="100" hidden="1" customHeight="1" spans="1:11">
      <c r="A259" s="28">
        <v>12</v>
      </c>
      <c r="B259" s="29" t="s">
        <v>751</v>
      </c>
      <c r="C259" s="30" t="s">
        <v>752</v>
      </c>
      <c r="D259" s="28">
        <v>150000</v>
      </c>
      <c r="E259" s="58"/>
      <c r="F259" s="30" t="s">
        <v>753</v>
      </c>
      <c r="G259" s="13"/>
      <c r="H259" s="13"/>
      <c r="I259" s="13"/>
      <c r="J259" s="13"/>
      <c r="K259" s="13"/>
    </row>
    <row r="260" s="2" customFormat="1" ht="36" hidden="1" spans="1:11">
      <c r="A260" s="28">
        <v>13</v>
      </c>
      <c r="B260" s="29" t="s">
        <v>754</v>
      </c>
      <c r="C260" s="30" t="s">
        <v>755</v>
      </c>
      <c r="D260" s="28">
        <v>120000</v>
      </c>
      <c r="E260" s="58"/>
      <c r="F260" s="30" t="s">
        <v>756</v>
      </c>
      <c r="G260" s="13"/>
      <c r="H260" s="13"/>
      <c r="I260" s="13"/>
      <c r="J260" s="13"/>
      <c r="K260" s="13"/>
    </row>
    <row r="261" s="2" customFormat="1" ht="36" hidden="1" spans="1:11">
      <c r="A261" s="28">
        <v>14</v>
      </c>
      <c r="B261" s="29" t="s">
        <v>757</v>
      </c>
      <c r="C261" s="30" t="s">
        <v>758</v>
      </c>
      <c r="D261" s="28">
        <v>109152</v>
      </c>
      <c r="E261" s="58"/>
      <c r="F261" s="30" t="s">
        <v>759</v>
      </c>
      <c r="G261" s="13"/>
      <c r="H261" s="13"/>
      <c r="I261" s="13"/>
      <c r="J261" s="13"/>
      <c r="K261" s="13"/>
    </row>
    <row r="262" s="2" customFormat="1" ht="108" hidden="1" spans="1:11">
      <c r="A262" s="28">
        <v>15</v>
      </c>
      <c r="B262" s="29" t="s">
        <v>760</v>
      </c>
      <c r="C262" s="30" t="s">
        <v>761</v>
      </c>
      <c r="D262" s="28">
        <v>119800</v>
      </c>
      <c r="E262" s="58"/>
      <c r="F262" s="30" t="s">
        <v>762</v>
      </c>
      <c r="G262" s="13"/>
      <c r="H262" s="13"/>
      <c r="I262" s="13"/>
      <c r="J262" s="13"/>
      <c r="K262" s="13"/>
    </row>
    <row r="263" s="2" customFormat="1" ht="24" hidden="1" spans="1:11">
      <c r="A263" s="28">
        <v>16</v>
      </c>
      <c r="B263" s="29" t="s">
        <v>763</v>
      </c>
      <c r="C263" s="30" t="s">
        <v>764</v>
      </c>
      <c r="D263" s="28">
        <v>68190</v>
      </c>
      <c r="E263" s="58"/>
      <c r="F263" s="30" t="s">
        <v>765</v>
      </c>
      <c r="G263" s="13"/>
      <c r="H263" s="13"/>
      <c r="I263" s="13"/>
      <c r="J263" s="13"/>
      <c r="K263" s="13"/>
    </row>
    <row r="264" s="2" customFormat="1" ht="36" hidden="1" spans="1:11">
      <c r="A264" s="28">
        <v>17</v>
      </c>
      <c r="B264" s="29" t="s">
        <v>766</v>
      </c>
      <c r="C264" s="30" t="s">
        <v>767</v>
      </c>
      <c r="D264" s="28">
        <v>5000</v>
      </c>
      <c r="E264" s="58"/>
      <c r="F264" s="30" t="s">
        <v>768</v>
      </c>
      <c r="G264" s="13"/>
      <c r="H264" s="13"/>
      <c r="I264" s="13"/>
      <c r="J264" s="13"/>
      <c r="K264" s="13"/>
    </row>
    <row r="265" s="2" customFormat="1" ht="84" hidden="1" spans="1:11">
      <c r="A265" s="28">
        <v>18</v>
      </c>
      <c r="B265" s="29" t="s">
        <v>769</v>
      </c>
      <c r="C265" s="30" t="s">
        <v>770</v>
      </c>
      <c r="D265" s="28">
        <v>120000</v>
      </c>
      <c r="E265" s="58"/>
      <c r="F265" s="30" t="s">
        <v>771</v>
      </c>
      <c r="G265" s="13"/>
      <c r="H265" s="13"/>
      <c r="I265" s="13"/>
      <c r="J265" s="13"/>
      <c r="K265" s="13"/>
    </row>
    <row r="266" s="2" customFormat="1" ht="48" hidden="1" spans="1:11">
      <c r="A266" s="28">
        <v>19</v>
      </c>
      <c r="B266" s="29" t="s">
        <v>772</v>
      </c>
      <c r="C266" s="30" t="s">
        <v>773</v>
      </c>
      <c r="D266" s="28">
        <v>100000</v>
      </c>
      <c r="E266" s="58"/>
      <c r="F266" s="30" t="s">
        <v>774</v>
      </c>
      <c r="G266" s="13"/>
      <c r="H266" s="13"/>
      <c r="I266" s="13"/>
      <c r="J266" s="13"/>
      <c r="K266" s="13"/>
    </row>
    <row r="267" s="2" customFormat="1" ht="48" hidden="1" spans="1:11">
      <c r="A267" s="28">
        <v>20</v>
      </c>
      <c r="B267" s="29" t="s">
        <v>775</v>
      </c>
      <c r="C267" s="30" t="s">
        <v>776</v>
      </c>
      <c r="D267" s="28">
        <v>20000</v>
      </c>
      <c r="E267" s="58"/>
      <c r="F267" s="30" t="s">
        <v>777</v>
      </c>
      <c r="G267" s="13"/>
      <c r="H267" s="13"/>
      <c r="I267" s="13"/>
      <c r="J267" s="13"/>
      <c r="K267" s="13"/>
    </row>
    <row r="268" s="2" customFormat="1" ht="24" hidden="1" spans="1:11">
      <c r="A268" s="28">
        <v>21</v>
      </c>
      <c r="B268" s="29" t="s">
        <v>778</v>
      </c>
      <c r="C268" s="30" t="s">
        <v>779</v>
      </c>
      <c r="D268" s="28">
        <v>12000</v>
      </c>
      <c r="E268" s="58"/>
      <c r="F268" s="30" t="s">
        <v>780</v>
      </c>
      <c r="G268" s="13"/>
      <c r="H268" s="13"/>
      <c r="I268" s="13"/>
      <c r="J268" s="13"/>
      <c r="K268" s="13"/>
    </row>
    <row r="269" s="2" customFormat="1" ht="36" hidden="1" spans="1:11">
      <c r="A269" s="28">
        <v>22</v>
      </c>
      <c r="B269" s="29" t="s">
        <v>781</v>
      </c>
      <c r="C269" s="30" t="s">
        <v>782</v>
      </c>
      <c r="D269" s="28">
        <v>35000</v>
      </c>
      <c r="E269" s="58"/>
      <c r="F269" s="30" t="s">
        <v>783</v>
      </c>
      <c r="G269" s="13"/>
      <c r="H269" s="13"/>
      <c r="I269" s="13"/>
      <c r="J269" s="13"/>
      <c r="K269" s="13"/>
    </row>
    <row r="270" s="2" customFormat="1" ht="24" hidden="1" spans="1:11">
      <c r="A270" s="28">
        <v>23</v>
      </c>
      <c r="B270" s="29" t="s">
        <v>784</v>
      </c>
      <c r="C270" s="30" t="s">
        <v>785</v>
      </c>
      <c r="D270" s="28">
        <v>180000</v>
      </c>
      <c r="E270" s="58"/>
      <c r="F270" s="30" t="s">
        <v>786</v>
      </c>
      <c r="G270" s="13"/>
      <c r="H270" s="13"/>
      <c r="I270" s="13"/>
      <c r="J270" s="13"/>
      <c r="K270" s="13"/>
    </row>
    <row r="271" s="2" customFormat="1" ht="72" hidden="1" spans="1:11">
      <c r="A271" s="28">
        <v>24</v>
      </c>
      <c r="B271" s="29" t="s">
        <v>787</v>
      </c>
      <c r="C271" s="30" t="s">
        <v>788</v>
      </c>
      <c r="D271" s="28">
        <v>283334</v>
      </c>
      <c r="E271" s="58"/>
      <c r="F271" s="30" t="s">
        <v>789</v>
      </c>
      <c r="G271" s="13"/>
      <c r="H271" s="13"/>
      <c r="I271" s="13"/>
      <c r="J271" s="13"/>
      <c r="K271" s="13"/>
    </row>
    <row r="272" s="2" customFormat="1" ht="36" hidden="1" spans="1:11">
      <c r="A272" s="28">
        <v>25</v>
      </c>
      <c r="B272" s="29" t="s">
        <v>790</v>
      </c>
      <c r="C272" s="30" t="s">
        <v>791</v>
      </c>
      <c r="D272" s="28">
        <v>10000</v>
      </c>
      <c r="E272" s="58"/>
      <c r="F272" s="30" t="s">
        <v>792</v>
      </c>
      <c r="G272" s="13"/>
      <c r="H272" s="13"/>
      <c r="I272" s="13"/>
      <c r="J272" s="13"/>
      <c r="K272" s="13"/>
    </row>
    <row r="273" s="2" customFormat="1" ht="36" hidden="1" spans="1:11">
      <c r="A273" s="28">
        <v>26</v>
      </c>
      <c r="B273" s="29" t="s">
        <v>793</v>
      </c>
      <c r="C273" s="30" t="s">
        <v>794</v>
      </c>
      <c r="D273" s="28">
        <v>179209</v>
      </c>
      <c r="E273" s="58"/>
      <c r="F273" s="30" t="s">
        <v>795</v>
      </c>
      <c r="G273" s="13"/>
      <c r="H273" s="13"/>
      <c r="I273" s="13"/>
      <c r="J273" s="13"/>
      <c r="K273" s="13"/>
    </row>
    <row r="274" s="2" customFormat="1" ht="60" hidden="1" spans="1:11">
      <c r="A274" s="28">
        <v>27</v>
      </c>
      <c r="B274" s="29" t="s">
        <v>796</v>
      </c>
      <c r="C274" s="30" t="s">
        <v>797</v>
      </c>
      <c r="D274" s="28">
        <v>30140</v>
      </c>
      <c r="E274" s="58"/>
      <c r="F274" s="30" t="s">
        <v>798</v>
      </c>
      <c r="G274" s="13"/>
      <c r="H274" s="13"/>
      <c r="I274" s="13"/>
      <c r="J274" s="13"/>
      <c r="K274" s="13"/>
    </row>
    <row r="275" s="2" customFormat="1" ht="36" hidden="1" spans="1:11">
      <c r="A275" s="28">
        <v>28</v>
      </c>
      <c r="B275" s="29" t="s">
        <v>799</v>
      </c>
      <c r="C275" s="30" t="s">
        <v>800</v>
      </c>
      <c r="D275" s="28">
        <v>34000</v>
      </c>
      <c r="E275" s="58"/>
      <c r="F275" s="30" t="s">
        <v>801</v>
      </c>
      <c r="G275" s="13"/>
      <c r="H275" s="13"/>
      <c r="I275" s="13"/>
      <c r="J275" s="13"/>
      <c r="K275" s="13"/>
    </row>
    <row r="276" s="2" customFormat="1" ht="24" hidden="1" spans="1:11">
      <c r="A276" s="28">
        <v>29</v>
      </c>
      <c r="B276" s="29" t="s">
        <v>802</v>
      </c>
      <c r="C276" s="30" t="s">
        <v>803</v>
      </c>
      <c r="D276" s="28">
        <v>28000</v>
      </c>
      <c r="E276" s="58"/>
      <c r="F276" s="30" t="s">
        <v>804</v>
      </c>
      <c r="G276" s="13"/>
      <c r="H276" s="13"/>
      <c r="I276" s="13"/>
      <c r="J276" s="13"/>
      <c r="K276" s="13"/>
    </row>
    <row r="277" s="2" customFormat="1" ht="24" hidden="1" spans="1:11">
      <c r="A277" s="28">
        <v>30</v>
      </c>
      <c r="B277" s="29" t="s">
        <v>805</v>
      </c>
      <c r="C277" s="30" t="s">
        <v>806</v>
      </c>
      <c r="D277" s="28">
        <v>45000</v>
      </c>
      <c r="E277" s="58"/>
      <c r="F277" s="30" t="s">
        <v>807</v>
      </c>
      <c r="G277" s="13"/>
      <c r="H277" s="13"/>
      <c r="I277" s="13"/>
      <c r="J277" s="13"/>
      <c r="K277" s="13"/>
    </row>
    <row r="278" s="2" customFormat="1" ht="36" hidden="1" spans="1:11">
      <c r="A278" s="28">
        <v>31</v>
      </c>
      <c r="B278" s="29" t="s">
        <v>808</v>
      </c>
      <c r="C278" s="30" t="s">
        <v>809</v>
      </c>
      <c r="D278" s="28">
        <v>25435</v>
      </c>
      <c r="E278" s="58"/>
      <c r="F278" s="30" t="s">
        <v>810</v>
      </c>
      <c r="G278" s="13"/>
      <c r="H278" s="13"/>
      <c r="I278" s="13"/>
      <c r="J278" s="13"/>
      <c r="K278" s="13"/>
    </row>
    <row r="279" s="2" customFormat="1" ht="36" hidden="1" spans="1:11">
      <c r="A279" s="28">
        <v>32</v>
      </c>
      <c r="B279" s="29" t="s">
        <v>811</v>
      </c>
      <c r="C279" s="30" t="s">
        <v>812</v>
      </c>
      <c r="D279" s="28">
        <v>21563</v>
      </c>
      <c r="E279" s="58"/>
      <c r="F279" s="30" t="s">
        <v>813</v>
      </c>
      <c r="G279" s="13"/>
      <c r="H279" s="13"/>
      <c r="I279" s="13"/>
      <c r="J279" s="13"/>
      <c r="K279" s="13"/>
    </row>
    <row r="280" s="2" customFormat="1" ht="60" hidden="1" spans="1:11">
      <c r="A280" s="28">
        <v>33</v>
      </c>
      <c r="B280" s="29" t="s">
        <v>814</v>
      </c>
      <c r="C280" s="30" t="s">
        <v>815</v>
      </c>
      <c r="D280" s="28">
        <v>13000</v>
      </c>
      <c r="E280" s="58"/>
      <c r="F280" s="30" t="s">
        <v>816</v>
      </c>
      <c r="G280" s="13"/>
      <c r="H280" s="13"/>
      <c r="I280" s="13"/>
      <c r="J280" s="13"/>
      <c r="K280" s="13"/>
    </row>
    <row r="281" s="2" customFormat="1" ht="48" hidden="1" spans="1:11">
      <c r="A281" s="28">
        <v>34</v>
      </c>
      <c r="B281" s="29" t="s">
        <v>817</v>
      </c>
      <c r="C281" s="30" t="s">
        <v>818</v>
      </c>
      <c r="D281" s="28">
        <v>381310.57</v>
      </c>
      <c r="E281" s="58"/>
      <c r="F281" s="30" t="s">
        <v>819</v>
      </c>
      <c r="G281" s="13"/>
      <c r="H281" s="13"/>
      <c r="I281" s="13"/>
      <c r="J281" s="13"/>
      <c r="K281" s="13"/>
    </row>
    <row r="282" s="2" customFormat="1" ht="36" hidden="1" spans="1:11">
      <c r="A282" s="28">
        <v>35</v>
      </c>
      <c r="B282" s="29" t="s">
        <v>820</v>
      </c>
      <c r="C282" s="30" t="s">
        <v>821</v>
      </c>
      <c r="D282" s="28">
        <v>292584.3948</v>
      </c>
      <c r="E282" s="58"/>
      <c r="F282" s="30" t="s">
        <v>765</v>
      </c>
      <c r="G282" s="13"/>
      <c r="H282" s="13"/>
      <c r="I282" s="13"/>
      <c r="J282" s="13"/>
      <c r="K282" s="13"/>
    </row>
    <row r="283" s="2" customFormat="1" ht="84" hidden="1" spans="1:11">
      <c r="A283" s="28">
        <v>36</v>
      </c>
      <c r="B283" s="29" t="s">
        <v>822</v>
      </c>
      <c r="C283" s="30" t="s">
        <v>823</v>
      </c>
      <c r="D283" s="28">
        <v>133373</v>
      </c>
      <c r="E283" s="58"/>
      <c r="F283" s="30" t="s">
        <v>824</v>
      </c>
      <c r="G283" s="13"/>
      <c r="H283" s="13"/>
      <c r="I283" s="13"/>
      <c r="J283" s="13"/>
      <c r="K283" s="13"/>
    </row>
    <row r="284" s="2" customFormat="1" ht="84" hidden="1" spans="1:11">
      <c r="A284" s="28">
        <v>37</v>
      </c>
      <c r="B284" s="29" t="s">
        <v>825</v>
      </c>
      <c r="C284" s="30" t="s">
        <v>826</v>
      </c>
      <c r="D284" s="28">
        <v>320000</v>
      </c>
      <c r="E284" s="58"/>
      <c r="F284" s="30" t="s">
        <v>827</v>
      </c>
      <c r="G284" s="13"/>
      <c r="H284" s="13"/>
      <c r="I284" s="13"/>
      <c r="J284" s="13"/>
      <c r="K284" s="13"/>
    </row>
    <row r="285" s="2" customFormat="1" ht="24" hidden="1" spans="1:11">
      <c r="A285" s="28">
        <v>38</v>
      </c>
      <c r="B285" s="29" t="s">
        <v>828</v>
      </c>
      <c r="C285" s="30" t="s">
        <v>829</v>
      </c>
      <c r="D285" s="28">
        <v>289000</v>
      </c>
      <c r="E285" s="58"/>
      <c r="F285" s="30" t="s">
        <v>830</v>
      </c>
      <c r="G285" s="13"/>
      <c r="H285" s="13"/>
      <c r="I285" s="13"/>
      <c r="J285" s="13"/>
      <c r="K285" s="13"/>
    </row>
    <row r="286" s="2" customFormat="1" ht="24" hidden="1" spans="1:11">
      <c r="A286" s="28">
        <v>39</v>
      </c>
      <c r="B286" s="29" t="s">
        <v>831</v>
      </c>
      <c r="C286" s="30" t="s">
        <v>832</v>
      </c>
      <c r="D286" s="28">
        <v>261610</v>
      </c>
      <c r="E286" s="58"/>
      <c r="F286" s="30" t="s">
        <v>833</v>
      </c>
      <c r="G286" s="13"/>
      <c r="H286" s="13"/>
      <c r="I286" s="13"/>
      <c r="J286" s="13"/>
      <c r="K286" s="13"/>
    </row>
    <row r="287" s="2" customFormat="1" ht="36" hidden="1" spans="1:11">
      <c r="A287" s="28">
        <v>40</v>
      </c>
      <c r="B287" s="29" t="s">
        <v>834</v>
      </c>
      <c r="C287" s="30" t="s">
        <v>835</v>
      </c>
      <c r="D287" s="28">
        <v>80694.75</v>
      </c>
      <c r="E287" s="58"/>
      <c r="F287" s="30" t="s">
        <v>836</v>
      </c>
      <c r="G287" s="13"/>
      <c r="H287" s="13"/>
      <c r="I287" s="13"/>
      <c r="J287" s="13"/>
      <c r="K287" s="13"/>
    </row>
    <row r="288" s="2" customFormat="1" ht="24" hidden="1" spans="1:11">
      <c r="A288" s="28">
        <v>41</v>
      </c>
      <c r="B288" s="29" t="s">
        <v>837</v>
      </c>
      <c r="C288" s="30" t="s">
        <v>838</v>
      </c>
      <c r="D288" s="28">
        <v>65000</v>
      </c>
      <c r="E288" s="58"/>
      <c r="F288" s="30" t="s">
        <v>839</v>
      </c>
      <c r="G288" s="13"/>
      <c r="H288" s="13"/>
      <c r="I288" s="13"/>
      <c r="J288" s="13"/>
      <c r="K288" s="13"/>
    </row>
    <row r="289" s="2" customFormat="1" ht="24" hidden="1" spans="1:11">
      <c r="A289" s="28">
        <v>42</v>
      </c>
      <c r="B289" s="29" t="s">
        <v>840</v>
      </c>
      <c r="C289" s="30" t="s">
        <v>841</v>
      </c>
      <c r="D289" s="28">
        <v>15702.83</v>
      </c>
      <c r="E289" s="58"/>
      <c r="F289" s="30" t="s">
        <v>732</v>
      </c>
      <c r="G289" s="13"/>
      <c r="H289" s="13"/>
      <c r="I289" s="13"/>
      <c r="J289" s="13"/>
      <c r="K289" s="13"/>
    </row>
    <row r="290" s="2" customFormat="1" ht="60" hidden="1" spans="1:11">
      <c r="A290" s="28">
        <v>43</v>
      </c>
      <c r="B290" s="29" t="s">
        <v>842</v>
      </c>
      <c r="C290" s="30" t="s">
        <v>843</v>
      </c>
      <c r="D290" s="28">
        <v>73612</v>
      </c>
      <c r="E290" s="58"/>
      <c r="F290" s="30" t="s">
        <v>844</v>
      </c>
      <c r="G290" s="13"/>
      <c r="H290" s="13"/>
      <c r="I290" s="13"/>
      <c r="J290" s="13"/>
      <c r="K290" s="13"/>
    </row>
    <row r="291" s="2" customFormat="1" ht="48" hidden="1" spans="1:11">
      <c r="A291" s="28">
        <v>44</v>
      </c>
      <c r="B291" s="29" t="s">
        <v>845</v>
      </c>
      <c r="C291" s="30" t="s">
        <v>846</v>
      </c>
      <c r="D291" s="28">
        <v>22000</v>
      </c>
      <c r="E291" s="58"/>
      <c r="F291" s="30" t="s">
        <v>847</v>
      </c>
      <c r="G291" s="13"/>
      <c r="H291" s="13"/>
      <c r="I291" s="13"/>
      <c r="J291" s="13"/>
      <c r="K291" s="13"/>
    </row>
    <row r="292" s="2" customFormat="1" ht="96" hidden="1" spans="1:11">
      <c r="A292" s="28">
        <v>45</v>
      </c>
      <c r="B292" s="29" t="s">
        <v>848</v>
      </c>
      <c r="C292" s="30" t="s">
        <v>849</v>
      </c>
      <c r="D292" s="28">
        <v>80000</v>
      </c>
      <c r="E292" s="58"/>
      <c r="F292" s="30" t="s">
        <v>491</v>
      </c>
      <c r="G292" s="13"/>
      <c r="H292" s="13"/>
      <c r="I292" s="13"/>
      <c r="J292" s="13"/>
      <c r="K292" s="13"/>
    </row>
    <row r="293" s="2" customFormat="1" ht="60" hidden="1" spans="1:11">
      <c r="A293" s="28">
        <v>46</v>
      </c>
      <c r="B293" s="29" t="s">
        <v>850</v>
      </c>
      <c r="C293" s="30" t="s">
        <v>851</v>
      </c>
      <c r="D293" s="28">
        <v>20000</v>
      </c>
      <c r="E293" s="58"/>
      <c r="F293" s="30" t="s">
        <v>852</v>
      </c>
      <c r="G293" s="13"/>
      <c r="H293" s="13"/>
      <c r="I293" s="13"/>
      <c r="J293" s="13"/>
      <c r="K293" s="13"/>
    </row>
    <row r="294" s="2" customFormat="1" ht="24" hidden="1" spans="1:11">
      <c r="A294" s="28">
        <v>47</v>
      </c>
      <c r="B294" s="29" t="s">
        <v>853</v>
      </c>
      <c r="C294" s="30" t="s">
        <v>854</v>
      </c>
      <c r="D294" s="28">
        <v>12750</v>
      </c>
      <c r="E294" s="58"/>
      <c r="F294" s="30" t="s">
        <v>780</v>
      </c>
      <c r="G294" s="13"/>
      <c r="H294" s="13"/>
      <c r="I294" s="13"/>
      <c r="J294" s="13"/>
      <c r="K294" s="13"/>
    </row>
    <row r="295" s="2" customFormat="1" ht="72" hidden="1" spans="1:11">
      <c r="A295" s="28">
        <v>48</v>
      </c>
      <c r="B295" s="29" t="s">
        <v>855</v>
      </c>
      <c r="C295" s="30" t="s">
        <v>856</v>
      </c>
      <c r="D295" s="28">
        <v>50000</v>
      </c>
      <c r="E295" s="58"/>
      <c r="F295" s="30" t="s">
        <v>857</v>
      </c>
      <c r="G295" s="13"/>
      <c r="H295" s="13"/>
      <c r="I295" s="13"/>
      <c r="J295" s="13"/>
      <c r="K295" s="13"/>
    </row>
    <row r="296" s="2" customFormat="1" ht="24" hidden="1" spans="1:11">
      <c r="A296" s="28">
        <v>49</v>
      </c>
      <c r="B296" s="29" t="s">
        <v>858</v>
      </c>
      <c r="C296" s="30" t="s">
        <v>859</v>
      </c>
      <c r="D296" s="28">
        <v>82000</v>
      </c>
      <c r="E296" s="58"/>
      <c r="F296" s="30" t="s">
        <v>860</v>
      </c>
      <c r="G296" s="13"/>
      <c r="H296" s="13"/>
      <c r="I296" s="13"/>
      <c r="J296" s="13"/>
      <c r="K296" s="13"/>
    </row>
    <row r="297" s="2" customFormat="1" ht="24" hidden="1" spans="1:11">
      <c r="A297" s="28">
        <v>50</v>
      </c>
      <c r="B297" s="29" t="s">
        <v>861</v>
      </c>
      <c r="C297" s="30" t="s">
        <v>862</v>
      </c>
      <c r="D297" s="28">
        <v>338060</v>
      </c>
      <c r="E297" s="58"/>
      <c r="F297" s="30" t="s">
        <v>863</v>
      </c>
      <c r="G297" s="13"/>
      <c r="H297" s="13"/>
      <c r="I297" s="13"/>
      <c r="J297" s="13"/>
      <c r="K297" s="13"/>
    </row>
    <row r="298" s="2" customFormat="1" ht="24" hidden="1" spans="1:11">
      <c r="A298" s="28">
        <v>51</v>
      </c>
      <c r="B298" s="29" t="s">
        <v>864</v>
      </c>
      <c r="C298" s="30" t="s">
        <v>865</v>
      </c>
      <c r="D298" s="28">
        <v>160000</v>
      </c>
      <c r="E298" s="58"/>
      <c r="F298" s="30" t="s">
        <v>866</v>
      </c>
      <c r="G298" s="13"/>
      <c r="H298" s="13"/>
      <c r="I298" s="13"/>
      <c r="J298" s="13"/>
      <c r="K298" s="13"/>
    </row>
    <row r="299" s="2" customFormat="1" ht="48" hidden="1" spans="1:11">
      <c r="A299" s="28">
        <v>52</v>
      </c>
      <c r="B299" s="29" t="s">
        <v>867</v>
      </c>
      <c r="C299" s="30" t="s">
        <v>868</v>
      </c>
      <c r="D299" s="28">
        <v>84000</v>
      </c>
      <c r="E299" s="58"/>
      <c r="F299" s="30" t="s">
        <v>869</v>
      </c>
      <c r="G299" s="13"/>
      <c r="H299" s="13"/>
      <c r="I299" s="13"/>
      <c r="J299" s="13"/>
      <c r="K299" s="13"/>
    </row>
    <row r="300" s="2" customFormat="1" ht="72" hidden="1" spans="1:11">
      <c r="A300" s="28">
        <v>53</v>
      </c>
      <c r="B300" s="29" t="s">
        <v>870</v>
      </c>
      <c r="C300" s="30" t="s">
        <v>871</v>
      </c>
      <c r="D300" s="28">
        <v>132369</v>
      </c>
      <c r="E300" s="58"/>
      <c r="F300" s="30" t="s">
        <v>824</v>
      </c>
      <c r="G300" s="13"/>
      <c r="H300" s="13"/>
      <c r="I300" s="13"/>
      <c r="J300" s="13"/>
      <c r="K300" s="13"/>
    </row>
    <row r="301" s="2" customFormat="1" ht="36" hidden="1" spans="1:11">
      <c r="A301" s="28">
        <v>54</v>
      </c>
      <c r="B301" s="29" t="s">
        <v>872</v>
      </c>
      <c r="C301" s="30" t="s">
        <v>873</v>
      </c>
      <c r="D301" s="28">
        <v>7514</v>
      </c>
      <c r="E301" s="58"/>
      <c r="F301" s="30" t="s">
        <v>780</v>
      </c>
      <c r="G301" s="13"/>
      <c r="H301" s="13"/>
      <c r="I301" s="13"/>
      <c r="J301" s="13"/>
      <c r="K301" s="13"/>
    </row>
    <row r="302" s="2" customFormat="1" ht="36" hidden="1" spans="1:11">
      <c r="A302" s="28">
        <v>55</v>
      </c>
      <c r="B302" s="29" t="s">
        <v>874</v>
      </c>
      <c r="C302" s="30" t="s">
        <v>875</v>
      </c>
      <c r="D302" s="28">
        <v>8000</v>
      </c>
      <c r="E302" s="58"/>
      <c r="F302" s="30" t="s">
        <v>780</v>
      </c>
      <c r="G302" s="13"/>
      <c r="H302" s="13"/>
      <c r="I302" s="13"/>
      <c r="J302" s="13"/>
      <c r="K302" s="13"/>
    </row>
    <row r="303" s="2" customFormat="1" ht="36" hidden="1" spans="1:11">
      <c r="A303" s="28">
        <v>56</v>
      </c>
      <c r="B303" s="29" t="s">
        <v>876</v>
      </c>
      <c r="C303" s="30" t="s">
        <v>877</v>
      </c>
      <c r="D303" s="28">
        <v>12000</v>
      </c>
      <c r="E303" s="58"/>
      <c r="F303" s="30" t="s">
        <v>878</v>
      </c>
      <c r="G303" s="13"/>
      <c r="H303" s="13"/>
      <c r="I303" s="13"/>
      <c r="J303" s="13"/>
      <c r="K303" s="13"/>
    </row>
    <row r="304" s="2" customFormat="1" ht="15" hidden="1" customHeight="1" spans="1:11">
      <c r="A304" s="28"/>
      <c r="B304" s="59">
        <f>COUNTA(A305:A335)</f>
        <v>31</v>
      </c>
      <c r="C304" s="30"/>
      <c r="D304" s="26">
        <f>SUM(D305:D335)</f>
        <v>2844174</v>
      </c>
      <c r="E304" s="29"/>
      <c r="F304" s="30"/>
      <c r="G304" s="13"/>
      <c r="H304" s="13"/>
      <c r="I304" s="13"/>
      <c r="J304" s="13"/>
      <c r="K304" s="13"/>
    </row>
    <row r="305" s="2" customFormat="1" ht="48" hidden="1" spans="1:11">
      <c r="A305" s="28">
        <v>1</v>
      </c>
      <c r="B305" s="29" t="s">
        <v>879</v>
      </c>
      <c r="C305" s="30" t="s">
        <v>880</v>
      </c>
      <c r="D305" s="28">
        <v>48000</v>
      </c>
      <c r="E305" s="29"/>
      <c r="F305" s="30" t="s">
        <v>881</v>
      </c>
      <c r="G305" s="13"/>
      <c r="H305" s="13"/>
      <c r="I305" s="13"/>
      <c r="J305" s="13"/>
      <c r="K305" s="13"/>
    </row>
    <row r="306" s="2" customFormat="1" ht="36" hidden="1" spans="1:11">
      <c r="A306" s="28">
        <v>2</v>
      </c>
      <c r="B306" s="29" t="s">
        <v>882</v>
      </c>
      <c r="C306" s="30" t="s">
        <v>883</v>
      </c>
      <c r="D306" s="28">
        <v>200000</v>
      </c>
      <c r="E306" s="29"/>
      <c r="F306" s="30" t="s">
        <v>884</v>
      </c>
      <c r="G306" s="13"/>
      <c r="H306" s="13"/>
      <c r="I306" s="13"/>
      <c r="J306" s="13"/>
      <c r="K306" s="13"/>
    </row>
    <row r="307" s="2" customFormat="1" ht="36" hidden="1" spans="1:11">
      <c r="A307" s="28">
        <v>3</v>
      </c>
      <c r="B307" s="29" t="s">
        <v>885</v>
      </c>
      <c r="C307" s="30" t="s">
        <v>886</v>
      </c>
      <c r="D307" s="28">
        <v>12000</v>
      </c>
      <c r="E307" s="29"/>
      <c r="F307" s="30" t="s">
        <v>884</v>
      </c>
      <c r="G307" s="13"/>
      <c r="H307" s="13"/>
      <c r="I307" s="13"/>
      <c r="J307" s="13"/>
      <c r="K307" s="13"/>
    </row>
    <row r="308" s="2" customFormat="1" ht="36" hidden="1" spans="1:11">
      <c r="A308" s="28">
        <v>4</v>
      </c>
      <c r="B308" s="29" t="s">
        <v>887</v>
      </c>
      <c r="C308" s="30" t="s">
        <v>888</v>
      </c>
      <c r="D308" s="28">
        <v>100000</v>
      </c>
      <c r="E308" s="29"/>
      <c r="F308" s="30" t="s">
        <v>889</v>
      </c>
      <c r="G308" s="13"/>
      <c r="H308" s="13"/>
      <c r="I308" s="13"/>
      <c r="J308" s="13"/>
      <c r="K308" s="13"/>
    </row>
    <row r="309" s="2" customFormat="1" ht="36" hidden="1" spans="1:11">
      <c r="A309" s="28">
        <v>5</v>
      </c>
      <c r="B309" s="29" t="s">
        <v>890</v>
      </c>
      <c r="C309" s="30" t="s">
        <v>891</v>
      </c>
      <c r="D309" s="28">
        <v>150000</v>
      </c>
      <c r="E309" s="29"/>
      <c r="F309" s="30" t="s">
        <v>892</v>
      </c>
      <c r="G309" s="13"/>
      <c r="H309" s="13"/>
      <c r="I309" s="13"/>
      <c r="J309" s="13"/>
      <c r="K309" s="13"/>
    </row>
    <row r="310" s="2" customFormat="1" ht="24" hidden="1" spans="1:11">
      <c r="A310" s="28">
        <v>6</v>
      </c>
      <c r="B310" s="29" t="s">
        <v>893</v>
      </c>
      <c r="C310" s="30" t="s">
        <v>894</v>
      </c>
      <c r="D310" s="28">
        <v>26980</v>
      </c>
      <c r="E310" s="29"/>
      <c r="F310" s="30" t="s">
        <v>895</v>
      </c>
      <c r="G310" s="13"/>
      <c r="H310" s="13"/>
      <c r="I310" s="13"/>
      <c r="J310" s="13"/>
      <c r="K310" s="13"/>
    </row>
    <row r="311" s="2" customFormat="1" ht="48" hidden="1" spans="1:11">
      <c r="A311" s="28">
        <v>7</v>
      </c>
      <c r="B311" s="29" t="s">
        <v>896</v>
      </c>
      <c r="C311" s="30" t="s">
        <v>897</v>
      </c>
      <c r="D311" s="28">
        <v>5269</v>
      </c>
      <c r="E311" s="29"/>
      <c r="F311" s="30" t="s">
        <v>898</v>
      </c>
      <c r="G311" s="13"/>
      <c r="H311" s="13"/>
      <c r="I311" s="13"/>
      <c r="J311" s="13"/>
      <c r="K311" s="13"/>
    </row>
    <row r="312" s="2" customFormat="1" ht="48" hidden="1" spans="1:11">
      <c r="A312" s="28">
        <v>8</v>
      </c>
      <c r="B312" s="29" t="s">
        <v>899</v>
      </c>
      <c r="C312" s="30" t="s">
        <v>900</v>
      </c>
      <c r="D312" s="28">
        <v>75000</v>
      </c>
      <c r="E312" s="29"/>
      <c r="F312" s="30" t="s">
        <v>901</v>
      </c>
      <c r="G312" s="13"/>
      <c r="H312" s="13"/>
      <c r="I312" s="13"/>
      <c r="J312" s="13"/>
      <c r="K312" s="13"/>
    </row>
    <row r="313" s="2" customFormat="1" ht="48" hidden="1" spans="1:11">
      <c r="A313" s="28">
        <v>9</v>
      </c>
      <c r="B313" s="29" t="s">
        <v>902</v>
      </c>
      <c r="C313" s="30" t="s">
        <v>903</v>
      </c>
      <c r="D313" s="28">
        <v>46252</v>
      </c>
      <c r="E313" s="29"/>
      <c r="F313" s="30" t="s">
        <v>904</v>
      </c>
      <c r="G313" s="13"/>
      <c r="H313" s="13"/>
      <c r="I313" s="13"/>
      <c r="J313" s="13"/>
      <c r="K313" s="13"/>
    </row>
    <row r="314" s="2" customFormat="1" ht="36" hidden="1" spans="1:11">
      <c r="A314" s="28">
        <v>10</v>
      </c>
      <c r="B314" s="29" t="s">
        <v>905</v>
      </c>
      <c r="C314" s="30" t="s">
        <v>906</v>
      </c>
      <c r="D314" s="28">
        <v>130000</v>
      </c>
      <c r="E314" s="29"/>
      <c r="F314" s="30" t="s">
        <v>907</v>
      </c>
      <c r="G314" s="13"/>
      <c r="H314" s="13"/>
      <c r="I314" s="13"/>
      <c r="J314" s="13"/>
      <c r="K314" s="13"/>
    </row>
    <row r="315" s="2" customFormat="1" ht="36" hidden="1" spans="1:11">
      <c r="A315" s="28">
        <v>11</v>
      </c>
      <c r="B315" s="29" t="s">
        <v>908</v>
      </c>
      <c r="C315" s="30" t="s">
        <v>909</v>
      </c>
      <c r="D315" s="28">
        <v>49963</v>
      </c>
      <c r="E315" s="29"/>
      <c r="F315" s="30" t="s">
        <v>910</v>
      </c>
      <c r="G315" s="13"/>
      <c r="H315" s="13"/>
      <c r="I315" s="13"/>
      <c r="J315" s="13"/>
      <c r="K315" s="13"/>
    </row>
    <row r="316" s="2" customFormat="1" ht="72" hidden="1" spans="1:11">
      <c r="A316" s="28">
        <v>12</v>
      </c>
      <c r="B316" s="29" t="s">
        <v>911</v>
      </c>
      <c r="C316" s="30" t="s">
        <v>912</v>
      </c>
      <c r="D316" s="28">
        <v>166000</v>
      </c>
      <c r="E316" s="29"/>
      <c r="F316" s="30" t="s">
        <v>913</v>
      </c>
      <c r="G316" s="13"/>
      <c r="H316" s="13"/>
      <c r="I316" s="13"/>
      <c r="J316" s="13"/>
      <c r="K316" s="13"/>
    </row>
    <row r="317" s="2" customFormat="1" ht="40" hidden="1" customHeight="1" spans="1:11">
      <c r="A317" s="28">
        <v>13</v>
      </c>
      <c r="B317" s="29" t="s">
        <v>914</v>
      </c>
      <c r="C317" s="30" t="s">
        <v>915</v>
      </c>
      <c r="D317" s="28">
        <v>7151</v>
      </c>
      <c r="E317" s="29"/>
      <c r="F317" s="30" t="s">
        <v>916</v>
      </c>
      <c r="G317" s="13"/>
      <c r="H317" s="13"/>
      <c r="I317" s="13"/>
      <c r="J317" s="13"/>
      <c r="K317" s="13"/>
    </row>
    <row r="318" s="2" customFormat="1" ht="48" hidden="1" spans="1:11">
      <c r="A318" s="28">
        <v>14</v>
      </c>
      <c r="B318" s="29" t="s">
        <v>917</v>
      </c>
      <c r="C318" s="30" t="s">
        <v>918</v>
      </c>
      <c r="D318" s="28">
        <v>28700</v>
      </c>
      <c r="E318" s="29"/>
      <c r="F318" s="30" t="s">
        <v>919</v>
      </c>
      <c r="G318" s="13"/>
      <c r="H318" s="13"/>
      <c r="I318" s="13"/>
      <c r="J318" s="13"/>
      <c r="K318" s="13"/>
    </row>
    <row r="319" s="2" customFormat="1" ht="48" hidden="1" spans="1:11">
      <c r="A319" s="28">
        <v>15</v>
      </c>
      <c r="B319" s="29" t="s">
        <v>920</v>
      </c>
      <c r="C319" s="30" t="s">
        <v>921</v>
      </c>
      <c r="D319" s="28">
        <v>60000</v>
      </c>
      <c r="E319" s="29"/>
      <c r="F319" s="30" t="s">
        <v>922</v>
      </c>
      <c r="G319" s="13"/>
      <c r="H319" s="13"/>
      <c r="I319" s="13"/>
      <c r="J319" s="13"/>
      <c r="K319" s="13"/>
    </row>
    <row r="320" s="2" customFormat="1" ht="60" hidden="1" spans="1:11">
      <c r="A320" s="28">
        <v>16</v>
      </c>
      <c r="B320" s="29" t="s">
        <v>923</v>
      </c>
      <c r="C320" s="30" t="s">
        <v>924</v>
      </c>
      <c r="D320" s="28">
        <v>8977</v>
      </c>
      <c r="E320" s="29"/>
      <c r="F320" s="30" t="s">
        <v>925</v>
      </c>
      <c r="G320" s="13"/>
      <c r="H320" s="13"/>
      <c r="I320" s="13"/>
      <c r="J320" s="13"/>
      <c r="K320" s="13"/>
    </row>
    <row r="321" s="2" customFormat="1" ht="60" hidden="1" spans="1:11">
      <c r="A321" s="28">
        <v>17</v>
      </c>
      <c r="B321" s="29" t="s">
        <v>926</v>
      </c>
      <c r="C321" s="30" t="s">
        <v>927</v>
      </c>
      <c r="D321" s="28">
        <v>64801</v>
      </c>
      <c r="E321" s="29"/>
      <c r="F321" s="30" t="s">
        <v>928</v>
      </c>
      <c r="G321" s="13"/>
      <c r="H321" s="13"/>
      <c r="I321" s="13"/>
      <c r="J321" s="13"/>
      <c r="K321" s="13"/>
    </row>
    <row r="322" s="2" customFormat="1" ht="36" hidden="1" spans="1:11">
      <c r="A322" s="28">
        <v>18</v>
      </c>
      <c r="B322" s="29" t="s">
        <v>929</v>
      </c>
      <c r="C322" s="30" t="s">
        <v>930</v>
      </c>
      <c r="D322" s="28">
        <v>65567</v>
      </c>
      <c r="E322" s="29"/>
      <c r="F322" s="30" t="s">
        <v>931</v>
      </c>
      <c r="G322" s="13"/>
      <c r="H322" s="13"/>
      <c r="I322" s="13"/>
      <c r="J322" s="13"/>
      <c r="K322" s="13"/>
    </row>
    <row r="323" s="2" customFormat="1" ht="48" hidden="1" spans="1:11">
      <c r="A323" s="28">
        <v>19</v>
      </c>
      <c r="B323" s="29" t="s">
        <v>932</v>
      </c>
      <c r="C323" s="30" t="s">
        <v>933</v>
      </c>
      <c r="D323" s="28">
        <v>23481</v>
      </c>
      <c r="E323" s="29"/>
      <c r="F323" s="30" t="s">
        <v>910</v>
      </c>
      <c r="G323" s="13"/>
      <c r="H323" s="13"/>
      <c r="I323" s="13"/>
      <c r="J323" s="13"/>
      <c r="K323" s="13"/>
    </row>
    <row r="324" s="2" customFormat="1" ht="60" hidden="1" spans="1:11">
      <c r="A324" s="28">
        <v>20</v>
      </c>
      <c r="B324" s="29" t="s">
        <v>934</v>
      </c>
      <c r="C324" s="30" t="s">
        <v>935</v>
      </c>
      <c r="D324" s="28">
        <v>82000</v>
      </c>
      <c r="E324" s="29"/>
      <c r="F324" s="30" t="s">
        <v>936</v>
      </c>
      <c r="G324" s="13"/>
      <c r="H324" s="13"/>
      <c r="I324" s="13"/>
      <c r="J324" s="13"/>
      <c r="K324" s="13"/>
    </row>
    <row r="325" s="2" customFormat="1" ht="84" hidden="1" spans="1:11">
      <c r="A325" s="28">
        <v>21</v>
      </c>
      <c r="B325" s="29" t="s">
        <v>937</v>
      </c>
      <c r="C325" s="30" t="s">
        <v>938</v>
      </c>
      <c r="D325" s="28">
        <v>92000</v>
      </c>
      <c r="E325" s="29"/>
      <c r="F325" s="30" t="s">
        <v>939</v>
      </c>
      <c r="G325" s="13"/>
      <c r="H325" s="13"/>
      <c r="I325" s="13"/>
      <c r="J325" s="13"/>
      <c r="K325" s="13"/>
    </row>
    <row r="326" s="2" customFormat="1" ht="108" hidden="1" spans="1:11">
      <c r="A326" s="28">
        <v>22</v>
      </c>
      <c r="B326" s="29" t="s">
        <v>940</v>
      </c>
      <c r="C326" s="30" t="s">
        <v>941</v>
      </c>
      <c r="D326" s="28">
        <v>180000</v>
      </c>
      <c r="E326" s="29"/>
      <c r="F326" s="30" t="s">
        <v>942</v>
      </c>
      <c r="G326" s="13"/>
      <c r="H326" s="13"/>
      <c r="I326" s="13"/>
      <c r="J326" s="13"/>
      <c r="K326" s="13"/>
    </row>
    <row r="327" s="2" customFormat="1" ht="24" hidden="1" spans="1:11">
      <c r="A327" s="28">
        <v>23</v>
      </c>
      <c r="B327" s="29" t="s">
        <v>943</v>
      </c>
      <c r="C327" s="30" t="s">
        <v>944</v>
      </c>
      <c r="D327" s="28">
        <v>15000</v>
      </c>
      <c r="E327" s="29"/>
      <c r="F327" s="30" t="s">
        <v>904</v>
      </c>
      <c r="G327" s="13"/>
      <c r="H327" s="13"/>
      <c r="I327" s="13"/>
      <c r="J327" s="13"/>
      <c r="K327" s="13"/>
    </row>
    <row r="328" s="2" customFormat="1" ht="72" hidden="1" spans="1:11">
      <c r="A328" s="28">
        <v>24</v>
      </c>
      <c r="B328" s="29" t="s">
        <v>945</v>
      </c>
      <c r="C328" s="30" t="s">
        <v>946</v>
      </c>
      <c r="D328" s="28">
        <v>1000000</v>
      </c>
      <c r="E328" s="29"/>
      <c r="F328" s="30" t="s">
        <v>947</v>
      </c>
      <c r="G328" s="13"/>
      <c r="H328" s="13"/>
      <c r="I328" s="13"/>
      <c r="J328" s="13"/>
      <c r="K328" s="13"/>
    </row>
    <row r="329" s="2" customFormat="1" ht="24" hidden="1" spans="1:11">
      <c r="A329" s="28">
        <v>25</v>
      </c>
      <c r="B329" s="29" t="s">
        <v>948</v>
      </c>
      <c r="C329" s="30" t="s">
        <v>949</v>
      </c>
      <c r="D329" s="28">
        <v>43200</v>
      </c>
      <c r="E329" s="29"/>
      <c r="F329" s="30" t="s">
        <v>950</v>
      </c>
      <c r="G329" s="13"/>
      <c r="H329" s="13"/>
      <c r="I329" s="13"/>
      <c r="J329" s="13"/>
      <c r="K329" s="13"/>
    </row>
    <row r="330" s="2" customFormat="1" ht="24" hidden="1" spans="1:11">
      <c r="A330" s="28">
        <v>26</v>
      </c>
      <c r="B330" s="29" t="s">
        <v>951</v>
      </c>
      <c r="C330" s="30" t="s">
        <v>952</v>
      </c>
      <c r="D330" s="28">
        <v>50000</v>
      </c>
      <c r="E330" s="29"/>
      <c r="F330" s="30" t="s">
        <v>953</v>
      </c>
      <c r="G330" s="13"/>
      <c r="H330" s="13"/>
      <c r="I330" s="13"/>
      <c r="J330" s="13"/>
      <c r="K330" s="13"/>
    </row>
    <row r="331" s="2" customFormat="1" ht="36" hidden="1" spans="1:11">
      <c r="A331" s="28">
        <v>27</v>
      </c>
      <c r="B331" s="29" t="s">
        <v>954</v>
      </c>
      <c r="C331" s="30" t="s">
        <v>955</v>
      </c>
      <c r="D331" s="28">
        <v>72000</v>
      </c>
      <c r="E331" s="29"/>
      <c r="F331" s="30" t="s">
        <v>913</v>
      </c>
      <c r="G331" s="13"/>
      <c r="H331" s="13"/>
      <c r="I331" s="13"/>
      <c r="J331" s="13"/>
      <c r="K331" s="13"/>
    </row>
    <row r="332" s="2" customFormat="1" ht="24" hidden="1" spans="1:11">
      <c r="A332" s="28">
        <v>28</v>
      </c>
      <c r="B332" s="29" t="s">
        <v>956</v>
      </c>
      <c r="C332" s="30" t="s">
        <v>957</v>
      </c>
      <c r="D332" s="28">
        <v>13000</v>
      </c>
      <c r="E332" s="29"/>
      <c r="F332" s="30" t="s">
        <v>895</v>
      </c>
      <c r="G332" s="13"/>
      <c r="H332" s="13"/>
      <c r="I332" s="13"/>
      <c r="J332" s="13"/>
      <c r="K332" s="13"/>
    </row>
    <row r="333" s="2" customFormat="1" ht="24" hidden="1" spans="1:11">
      <c r="A333" s="28">
        <v>29</v>
      </c>
      <c r="B333" s="29" t="s">
        <v>958</v>
      </c>
      <c r="C333" s="30" t="s">
        <v>959</v>
      </c>
      <c r="D333" s="28">
        <v>13900</v>
      </c>
      <c r="E333" s="29"/>
      <c r="F333" s="30" t="s">
        <v>895</v>
      </c>
      <c r="G333" s="13"/>
      <c r="H333" s="13"/>
      <c r="I333" s="13"/>
      <c r="J333" s="13"/>
      <c r="K333" s="13"/>
    </row>
    <row r="334" s="2" customFormat="1" ht="24" hidden="1" spans="1:11">
      <c r="A334" s="28">
        <v>30</v>
      </c>
      <c r="B334" s="29" t="s">
        <v>960</v>
      </c>
      <c r="C334" s="30" t="s">
        <v>961</v>
      </c>
      <c r="D334" s="28">
        <v>6100</v>
      </c>
      <c r="E334" s="29"/>
      <c r="F334" s="30" t="s">
        <v>895</v>
      </c>
      <c r="G334" s="13"/>
      <c r="H334" s="13"/>
      <c r="I334" s="13"/>
      <c r="J334" s="13"/>
      <c r="K334" s="13"/>
    </row>
    <row r="335" s="2" customFormat="1" ht="72" hidden="1" spans="1:11">
      <c r="A335" s="28">
        <v>31</v>
      </c>
      <c r="B335" s="29" t="s">
        <v>962</v>
      </c>
      <c r="C335" s="30" t="s">
        <v>963</v>
      </c>
      <c r="D335" s="28">
        <v>8833</v>
      </c>
      <c r="E335" s="29"/>
      <c r="F335" s="30" t="s">
        <v>898</v>
      </c>
      <c r="G335" s="13"/>
      <c r="H335" s="13"/>
      <c r="I335" s="13"/>
      <c r="J335" s="13"/>
      <c r="K335" s="13"/>
    </row>
    <row r="336" s="2" customFormat="1" ht="15" hidden="1" customHeight="1" spans="1:11">
      <c r="A336" s="28"/>
      <c r="B336" s="60">
        <f>COUNTA(A337:A382)</f>
        <v>46</v>
      </c>
      <c r="C336" s="30"/>
      <c r="D336" s="26">
        <f>SUM(D337:D382)</f>
        <v>4547064.45</v>
      </c>
      <c r="E336" s="29"/>
      <c r="F336" s="30"/>
      <c r="G336" s="13"/>
      <c r="H336" s="13"/>
      <c r="I336" s="13"/>
      <c r="J336" s="13"/>
      <c r="K336" s="13"/>
    </row>
    <row r="337" s="2" customFormat="1" ht="84" hidden="1" spans="1:11">
      <c r="A337" s="28">
        <v>1</v>
      </c>
      <c r="B337" s="29" t="s">
        <v>964</v>
      </c>
      <c r="C337" s="30" t="s">
        <v>965</v>
      </c>
      <c r="D337" s="28">
        <v>185400</v>
      </c>
      <c r="E337" s="29"/>
      <c r="F337" s="30" t="s">
        <v>966</v>
      </c>
      <c r="G337" s="13"/>
      <c r="H337" s="13"/>
      <c r="I337" s="13"/>
      <c r="J337" s="13"/>
      <c r="K337" s="13"/>
    </row>
    <row r="338" s="2" customFormat="1" ht="96" hidden="1" spans="1:11">
      <c r="A338" s="28">
        <v>2</v>
      </c>
      <c r="B338" s="29" t="s">
        <v>967</v>
      </c>
      <c r="C338" s="30" t="s">
        <v>968</v>
      </c>
      <c r="D338" s="28">
        <v>8500</v>
      </c>
      <c r="E338" s="29"/>
      <c r="F338" s="30" t="s">
        <v>969</v>
      </c>
      <c r="G338" s="13"/>
      <c r="H338" s="13"/>
      <c r="I338" s="13"/>
      <c r="J338" s="13"/>
      <c r="K338" s="13"/>
    </row>
    <row r="339" s="2" customFormat="1" ht="48" hidden="1" spans="1:11">
      <c r="A339" s="28">
        <v>3</v>
      </c>
      <c r="B339" s="29" t="s">
        <v>970</v>
      </c>
      <c r="C339" s="30" t="s">
        <v>971</v>
      </c>
      <c r="D339" s="28">
        <v>80000</v>
      </c>
      <c r="E339" s="29"/>
      <c r="F339" s="30" t="s">
        <v>972</v>
      </c>
      <c r="G339" s="13"/>
      <c r="H339" s="13"/>
      <c r="I339" s="13"/>
      <c r="J339" s="13"/>
      <c r="K339" s="13"/>
    </row>
    <row r="340" s="2" customFormat="1" ht="48" hidden="1" spans="1:11">
      <c r="A340" s="28">
        <v>4</v>
      </c>
      <c r="B340" s="29" t="s">
        <v>973</v>
      </c>
      <c r="C340" s="30" t="s">
        <v>974</v>
      </c>
      <c r="D340" s="28">
        <v>21000</v>
      </c>
      <c r="E340" s="29"/>
      <c r="F340" s="30" t="s">
        <v>975</v>
      </c>
      <c r="G340" s="13"/>
      <c r="H340" s="13"/>
      <c r="I340" s="13"/>
      <c r="J340" s="13"/>
      <c r="K340" s="13"/>
    </row>
    <row r="341" s="2" customFormat="1" ht="84" hidden="1" spans="1:11">
      <c r="A341" s="28">
        <v>5</v>
      </c>
      <c r="B341" s="29" t="s">
        <v>976</v>
      </c>
      <c r="C341" s="30" t="s">
        <v>977</v>
      </c>
      <c r="D341" s="28">
        <v>31862.66</v>
      </c>
      <c r="E341" s="29"/>
      <c r="F341" s="30" t="s">
        <v>978</v>
      </c>
      <c r="G341" s="13"/>
      <c r="H341" s="13"/>
      <c r="I341" s="13"/>
      <c r="J341" s="13"/>
      <c r="K341" s="13"/>
    </row>
    <row r="342" s="2" customFormat="1" ht="36" hidden="1" spans="1:11">
      <c r="A342" s="28">
        <v>6</v>
      </c>
      <c r="B342" s="29" t="s">
        <v>979</v>
      </c>
      <c r="C342" s="30" t="s">
        <v>980</v>
      </c>
      <c r="D342" s="28">
        <v>15266.29</v>
      </c>
      <c r="E342" s="29"/>
      <c r="F342" s="30" t="s">
        <v>978</v>
      </c>
      <c r="G342" s="13"/>
      <c r="H342" s="13"/>
      <c r="I342" s="13"/>
      <c r="J342" s="13"/>
      <c r="K342" s="13"/>
    </row>
    <row r="343" s="2" customFormat="1" ht="72" hidden="1" spans="1:11">
      <c r="A343" s="28">
        <v>7</v>
      </c>
      <c r="B343" s="29" t="s">
        <v>981</v>
      </c>
      <c r="C343" s="30" t="s">
        <v>982</v>
      </c>
      <c r="D343" s="28">
        <v>50695</v>
      </c>
      <c r="E343" s="29"/>
      <c r="F343" s="30" t="s">
        <v>983</v>
      </c>
      <c r="G343" s="13"/>
      <c r="H343" s="13"/>
      <c r="I343" s="13"/>
      <c r="J343" s="13"/>
      <c r="K343" s="13"/>
    </row>
    <row r="344" s="2" customFormat="1" ht="36" hidden="1" spans="1:11">
      <c r="A344" s="28">
        <v>8</v>
      </c>
      <c r="B344" s="29" t="s">
        <v>984</v>
      </c>
      <c r="C344" s="30" t="s">
        <v>985</v>
      </c>
      <c r="D344" s="28">
        <v>20000</v>
      </c>
      <c r="E344" s="29"/>
      <c r="F344" s="30" t="s">
        <v>986</v>
      </c>
      <c r="G344" s="13"/>
      <c r="H344" s="13"/>
      <c r="I344" s="13"/>
      <c r="J344" s="13"/>
      <c r="K344" s="13"/>
    </row>
    <row r="345" s="2" customFormat="1" ht="48" hidden="1" spans="1:11">
      <c r="A345" s="28">
        <v>9</v>
      </c>
      <c r="B345" s="29" t="s">
        <v>987</v>
      </c>
      <c r="C345" s="30" t="s">
        <v>988</v>
      </c>
      <c r="D345" s="28">
        <v>26118.5</v>
      </c>
      <c r="E345" s="29"/>
      <c r="F345" s="30" t="s">
        <v>989</v>
      </c>
      <c r="G345" s="13"/>
      <c r="H345" s="13"/>
      <c r="I345" s="13"/>
      <c r="J345" s="13"/>
      <c r="K345" s="13"/>
    </row>
    <row r="346" s="2" customFormat="1" ht="84" hidden="1" spans="1:11">
      <c r="A346" s="28">
        <v>10</v>
      </c>
      <c r="B346" s="29" t="s">
        <v>990</v>
      </c>
      <c r="C346" s="30" t="s">
        <v>991</v>
      </c>
      <c r="D346" s="28">
        <v>25000</v>
      </c>
      <c r="E346" s="29"/>
      <c r="F346" s="30" t="s">
        <v>992</v>
      </c>
      <c r="G346" s="13"/>
      <c r="H346" s="13"/>
      <c r="I346" s="13"/>
      <c r="J346" s="13"/>
      <c r="K346" s="13"/>
    </row>
    <row r="347" s="2" customFormat="1" ht="61" hidden="1" customHeight="1" spans="1:11">
      <c r="A347" s="28">
        <v>11</v>
      </c>
      <c r="B347" s="29" t="s">
        <v>993</v>
      </c>
      <c r="C347" s="30" t="s">
        <v>994</v>
      </c>
      <c r="D347" s="28">
        <v>41472</v>
      </c>
      <c r="E347" s="29"/>
      <c r="F347" s="30" t="s">
        <v>995</v>
      </c>
      <c r="G347" s="13"/>
      <c r="H347" s="13"/>
      <c r="I347" s="13"/>
      <c r="J347" s="13"/>
      <c r="K347" s="13"/>
    </row>
    <row r="348" s="2" customFormat="1" ht="36" hidden="1" spans="1:11">
      <c r="A348" s="28">
        <v>12</v>
      </c>
      <c r="B348" s="29" t="s">
        <v>996</v>
      </c>
      <c r="C348" s="30" t="s">
        <v>997</v>
      </c>
      <c r="D348" s="28">
        <v>96294</v>
      </c>
      <c r="E348" s="29"/>
      <c r="F348" s="30" t="s">
        <v>998</v>
      </c>
      <c r="G348" s="13"/>
      <c r="H348" s="13"/>
      <c r="I348" s="13"/>
      <c r="J348" s="13"/>
      <c r="K348" s="13"/>
    </row>
    <row r="349" s="2" customFormat="1" ht="60" hidden="1" spans="1:11">
      <c r="A349" s="28">
        <v>13</v>
      </c>
      <c r="B349" s="29" t="s">
        <v>999</v>
      </c>
      <c r="C349" s="30" t="s">
        <v>1000</v>
      </c>
      <c r="D349" s="28">
        <v>121854</v>
      </c>
      <c r="E349" s="29"/>
      <c r="F349" s="30" t="s">
        <v>1001</v>
      </c>
      <c r="G349" s="13"/>
      <c r="H349" s="13"/>
      <c r="I349" s="13"/>
      <c r="J349" s="13"/>
      <c r="K349" s="13"/>
    </row>
    <row r="350" s="2" customFormat="1" ht="120" hidden="1" spans="1:11">
      <c r="A350" s="28">
        <v>14</v>
      </c>
      <c r="B350" s="29" t="s">
        <v>1002</v>
      </c>
      <c r="C350" s="30" t="s">
        <v>1003</v>
      </c>
      <c r="D350" s="28">
        <v>320000</v>
      </c>
      <c r="E350" s="29"/>
      <c r="F350" s="30" t="s">
        <v>1004</v>
      </c>
      <c r="G350" s="13"/>
      <c r="H350" s="13"/>
      <c r="I350" s="13"/>
      <c r="J350" s="13"/>
      <c r="K350" s="13"/>
    </row>
    <row r="351" s="2" customFormat="1" ht="24" hidden="1" spans="1:11">
      <c r="A351" s="28">
        <v>15</v>
      </c>
      <c r="B351" s="29" t="s">
        <v>1005</v>
      </c>
      <c r="C351" s="30" t="s">
        <v>1006</v>
      </c>
      <c r="D351" s="28">
        <v>220000</v>
      </c>
      <c r="E351" s="29"/>
      <c r="F351" s="30" t="s">
        <v>1007</v>
      </c>
      <c r="G351" s="13"/>
      <c r="H351" s="13"/>
      <c r="I351" s="13"/>
      <c r="J351" s="13"/>
      <c r="K351" s="13"/>
    </row>
    <row r="352" s="2" customFormat="1" ht="36" hidden="1" spans="1:11">
      <c r="A352" s="28">
        <v>16</v>
      </c>
      <c r="B352" s="29" t="s">
        <v>1008</v>
      </c>
      <c r="C352" s="30" t="s">
        <v>1009</v>
      </c>
      <c r="D352" s="28">
        <v>280000</v>
      </c>
      <c r="E352" s="29"/>
      <c r="F352" s="30" t="s">
        <v>1010</v>
      </c>
      <c r="G352" s="13"/>
      <c r="H352" s="13"/>
      <c r="I352" s="13"/>
      <c r="J352" s="13"/>
      <c r="K352" s="13"/>
    </row>
    <row r="353" s="2" customFormat="1" ht="36" hidden="1" spans="1:11">
      <c r="A353" s="28">
        <v>17</v>
      </c>
      <c r="B353" s="29" t="s">
        <v>1011</v>
      </c>
      <c r="C353" s="30" t="s">
        <v>1012</v>
      </c>
      <c r="D353" s="28">
        <v>88015</v>
      </c>
      <c r="E353" s="29"/>
      <c r="F353" s="30" t="s">
        <v>1013</v>
      </c>
      <c r="G353" s="13"/>
      <c r="H353" s="13"/>
      <c r="I353" s="13"/>
      <c r="J353" s="13"/>
      <c r="K353" s="13"/>
    </row>
    <row r="354" s="2" customFormat="1" ht="48" hidden="1" spans="1:11">
      <c r="A354" s="28">
        <v>18</v>
      </c>
      <c r="B354" s="29" t="s">
        <v>1014</v>
      </c>
      <c r="C354" s="30" t="s">
        <v>1015</v>
      </c>
      <c r="D354" s="28">
        <v>97000</v>
      </c>
      <c r="E354" s="29"/>
      <c r="F354" s="30" t="s">
        <v>1016</v>
      </c>
      <c r="G354" s="13"/>
      <c r="H354" s="13"/>
      <c r="I354" s="13"/>
      <c r="J354" s="13"/>
      <c r="K354" s="13"/>
    </row>
    <row r="355" s="2" customFormat="1" ht="84" hidden="1" spans="1:11">
      <c r="A355" s="28">
        <v>19</v>
      </c>
      <c r="B355" s="29" t="s">
        <v>1017</v>
      </c>
      <c r="C355" s="30" t="s">
        <v>1018</v>
      </c>
      <c r="D355" s="28">
        <v>200000</v>
      </c>
      <c r="E355" s="29"/>
      <c r="F355" s="30" t="s">
        <v>1019</v>
      </c>
      <c r="G355" s="13"/>
      <c r="H355" s="13"/>
      <c r="I355" s="13"/>
      <c r="J355" s="13"/>
      <c r="K355" s="13"/>
    </row>
    <row r="356" s="2" customFormat="1" ht="24" hidden="1" spans="1:11">
      <c r="A356" s="28">
        <v>20</v>
      </c>
      <c r="B356" s="29" t="s">
        <v>1020</v>
      </c>
      <c r="C356" s="30" t="s">
        <v>1021</v>
      </c>
      <c r="D356" s="28">
        <v>27287</v>
      </c>
      <c r="E356" s="29"/>
      <c r="F356" s="30" t="s">
        <v>1022</v>
      </c>
      <c r="G356" s="13"/>
      <c r="H356" s="13"/>
      <c r="I356" s="13"/>
      <c r="J356" s="13"/>
      <c r="K356" s="13"/>
    </row>
    <row r="357" s="2" customFormat="1" ht="48" hidden="1" spans="1:11">
      <c r="A357" s="28">
        <v>21</v>
      </c>
      <c r="B357" s="29" t="s">
        <v>1023</v>
      </c>
      <c r="C357" s="30" t="s">
        <v>1024</v>
      </c>
      <c r="D357" s="28">
        <v>20000</v>
      </c>
      <c r="E357" s="29"/>
      <c r="F357" s="30" t="s">
        <v>1025</v>
      </c>
      <c r="G357" s="13"/>
      <c r="H357" s="13"/>
      <c r="I357" s="13"/>
      <c r="J357" s="13"/>
      <c r="K357" s="13"/>
    </row>
    <row r="358" s="2" customFormat="1" ht="48" hidden="1" spans="1:11">
      <c r="A358" s="28">
        <v>22</v>
      </c>
      <c r="B358" s="29" t="s">
        <v>1026</v>
      </c>
      <c r="C358" s="30" t="s">
        <v>1027</v>
      </c>
      <c r="D358" s="28">
        <v>100000</v>
      </c>
      <c r="E358" s="29"/>
      <c r="F358" s="30" t="s">
        <v>1028</v>
      </c>
      <c r="G358" s="13"/>
      <c r="H358" s="13"/>
      <c r="I358" s="13"/>
      <c r="J358" s="13"/>
      <c r="K358" s="13"/>
    </row>
    <row r="359" s="2" customFormat="1" ht="60" hidden="1" spans="1:11">
      <c r="A359" s="28">
        <v>23</v>
      </c>
      <c r="B359" s="29" t="s">
        <v>1029</v>
      </c>
      <c r="C359" s="30" t="s">
        <v>1030</v>
      </c>
      <c r="D359" s="28">
        <v>40000</v>
      </c>
      <c r="E359" s="29"/>
      <c r="F359" s="30" t="s">
        <v>1031</v>
      </c>
      <c r="G359" s="13"/>
      <c r="H359" s="13"/>
      <c r="I359" s="13"/>
      <c r="J359" s="13"/>
      <c r="K359" s="13"/>
    </row>
    <row r="360" s="2" customFormat="1" ht="60" hidden="1" spans="1:11">
      <c r="A360" s="28">
        <v>24</v>
      </c>
      <c r="B360" s="29" t="s">
        <v>1032</v>
      </c>
      <c r="C360" s="30" t="s">
        <v>1033</v>
      </c>
      <c r="D360" s="28">
        <v>10000</v>
      </c>
      <c r="E360" s="29"/>
      <c r="F360" s="30" t="s">
        <v>1034</v>
      </c>
      <c r="G360" s="13"/>
      <c r="H360" s="13"/>
      <c r="I360" s="13"/>
      <c r="J360" s="13"/>
      <c r="K360" s="13"/>
    </row>
    <row r="361" s="2" customFormat="1" ht="48" hidden="1" spans="1:11">
      <c r="A361" s="28">
        <v>25</v>
      </c>
      <c r="B361" s="29" t="s">
        <v>1035</v>
      </c>
      <c r="C361" s="30" t="s">
        <v>1036</v>
      </c>
      <c r="D361" s="28">
        <v>450000</v>
      </c>
      <c r="E361" s="29"/>
      <c r="F361" s="30" t="s">
        <v>966</v>
      </c>
      <c r="G361" s="13"/>
      <c r="H361" s="13"/>
      <c r="I361" s="13"/>
      <c r="J361" s="13"/>
      <c r="K361" s="13"/>
    </row>
    <row r="362" s="2" customFormat="1" ht="36" hidden="1" spans="1:11">
      <c r="A362" s="28">
        <v>26</v>
      </c>
      <c r="B362" s="29" t="s">
        <v>1037</v>
      </c>
      <c r="C362" s="30" t="s">
        <v>1038</v>
      </c>
      <c r="D362" s="28">
        <v>46000</v>
      </c>
      <c r="E362" s="29"/>
      <c r="F362" s="30" t="s">
        <v>1039</v>
      </c>
      <c r="G362" s="13"/>
      <c r="H362" s="13"/>
      <c r="I362" s="13"/>
      <c r="J362" s="13"/>
      <c r="K362" s="13"/>
    </row>
    <row r="363" s="2" customFormat="1" ht="156" hidden="1" spans="1:11">
      <c r="A363" s="28">
        <v>27</v>
      </c>
      <c r="B363" s="29" t="s">
        <v>1040</v>
      </c>
      <c r="C363" s="30" t="s">
        <v>1041</v>
      </c>
      <c r="D363" s="28">
        <v>98000</v>
      </c>
      <c r="E363" s="29"/>
      <c r="F363" s="30" t="s">
        <v>1042</v>
      </c>
      <c r="G363" s="13"/>
      <c r="H363" s="13"/>
      <c r="I363" s="13"/>
      <c r="J363" s="13"/>
      <c r="K363" s="13"/>
    </row>
    <row r="364" s="2" customFormat="1" ht="60" hidden="1" spans="1:11">
      <c r="A364" s="28">
        <v>28</v>
      </c>
      <c r="B364" s="29" t="s">
        <v>1043</v>
      </c>
      <c r="C364" s="30" t="s">
        <v>1044</v>
      </c>
      <c r="D364" s="28">
        <v>87000</v>
      </c>
      <c r="E364" s="29"/>
      <c r="F364" s="30" t="s">
        <v>1045</v>
      </c>
      <c r="G364" s="13"/>
      <c r="H364" s="13"/>
      <c r="I364" s="13"/>
      <c r="J364" s="13"/>
      <c r="K364" s="13"/>
    </row>
    <row r="365" s="2" customFormat="1" ht="48" hidden="1" spans="1:11">
      <c r="A365" s="28">
        <v>29</v>
      </c>
      <c r="B365" s="29" t="s">
        <v>1046</v>
      </c>
      <c r="C365" s="30" t="s">
        <v>1047</v>
      </c>
      <c r="D365" s="28">
        <v>150000</v>
      </c>
      <c r="E365" s="29"/>
      <c r="F365" s="30" t="s">
        <v>1048</v>
      </c>
      <c r="G365" s="13"/>
      <c r="H365" s="13"/>
      <c r="I365" s="13"/>
      <c r="J365" s="13"/>
      <c r="K365" s="13"/>
    </row>
    <row r="366" s="2" customFormat="1" ht="204" hidden="1" spans="1:11">
      <c r="A366" s="28">
        <v>30</v>
      </c>
      <c r="B366" s="29" t="s">
        <v>1049</v>
      </c>
      <c r="C366" s="30" t="s">
        <v>1050</v>
      </c>
      <c r="D366" s="28">
        <v>36300</v>
      </c>
      <c r="E366" s="29"/>
      <c r="F366" s="30" t="s">
        <v>1007</v>
      </c>
      <c r="G366" s="13"/>
      <c r="H366" s="13"/>
      <c r="I366" s="13"/>
      <c r="J366" s="13"/>
      <c r="K366" s="13"/>
    </row>
    <row r="367" s="2" customFormat="1" ht="24" hidden="1" spans="1:11">
      <c r="A367" s="28">
        <v>31</v>
      </c>
      <c r="B367" s="29" t="s">
        <v>1051</v>
      </c>
      <c r="C367" s="30" t="s">
        <v>1052</v>
      </c>
      <c r="D367" s="28">
        <v>85000</v>
      </c>
      <c r="E367" s="29"/>
      <c r="F367" s="30" t="s">
        <v>1053</v>
      </c>
      <c r="G367" s="13"/>
      <c r="H367" s="13"/>
      <c r="I367" s="13"/>
      <c r="J367" s="13"/>
      <c r="K367" s="13"/>
    </row>
    <row r="368" s="2" customFormat="1" ht="36" hidden="1" spans="1:11">
      <c r="A368" s="28">
        <v>32</v>
      </c>
      <c r="B368" s="29" t="s">
        <v>1054</v>
      </c>
      <c r="C368" s="30" t="s">
        <v>1055</v>
      </c>
      <c r="D368" s="28">
        <v>70000</v>
      </c>
      <c r="E368" s="29"/>
      <c r="F368" s="30" t="s">
        <v>1056</v>
      </c>
      <c r="G368" s="13"/>
      <c r="H368" s="13"/>
      <c r="I368" s="13"/>
      <c r="J368" s="13"/>
      <c r="K368" s="13"/>
    </row>
    <row r="369" s="2" customFormat="1" ht="60" hidden="1" spans="1:11">
      <c r="A369" s="28">
        <v>33</v>
      </c>
      <c r="B369" s="29" t="s">
        <v>1057</v>
      </c>
      <c r="C369" s="30" t="s">
        <v>1058</v>
      </c>
      <c r="D369" s="28">
        <v>93000</v>
      </c>
      <c r="E369" s="29"/>
      <c r="F369" s="30" t="s">
        <v>1059</v>
      </c>
      <c r="G369" s="13"/>
      <c r="H369" s="13"/>
      <c r="I369" s="13"/>
      <c r="J369" s="13"/>
      <c r="K369" s="13"/>
    </row>
    <row r="370" s="2" customFormat="1" ht="48" hidden="1" spans="1:11">
      <c r="A370" s="28">
        <v>34</v>
      </c>
      <c r="B370" s="29" t="s">
        <v>1060</v>
      </c>
      <c r="C370" s="30" t="s">
        <v>1061</v>
      </c>
      <c r="D370" s="28">
        <v>120000</v>
      </c>
      <c r="E370" s="29"/>
      <c r="F370" s="30" t="s">
        <v>1062</v>
      </c>
      <c r="G370" s="13"/>
      <c r="H370" s="13"/>
      <c r="I370" s="13"/>
      <c r="J370" s="13"/>
      <c r="K370" s="13"/>
    </row>
    <row r="371" s="2" customFormat="1" ht="132" hidden="1" spans="1:11">
      <c r="A371" s="28">
        <v>35</v>
      </c>
      <c r="B371" s="29" t="s">
        <v>1063</v>
      </c>
      <c r="C371" s="30" t="s">
        <v>1064</v>
      </c>
      <c r="D371" s="28">
        <v>220000</v>
      </c>
      <c r="E371" s="29"/>
      <c r="F371" s="30" t="s">
        <v>1065</v>
      </c>
      <c r="G371" s="13"/>
      <c r="H371" s="13"/>
      <c r="I371" s="13"/>
      <c r="J371" s="13"/>
      <c r="K371" s="13"/>
    </row>
    <row r="372" s="2" customFormat="1" ht="36" hidden="1" spans="1:11">
      <c r="A372" s="28">
        <v>36</v>
      </c>
      <c r="B372" s="29" t="s">
        <v>1066</v>
      </c>
      <c r="C372" s="30" t="s">
        <v>1067</v>
      </c>
      <c r="D372" s="28">
        <v>150000</v>
      </c>
      <c r="E372" s="29"/>
      <c r="F372" s="30" t="s">
        <v>1068</v>
      </c>
      <c r="G372" s="13"/>
      <c r="H372" s="13"/>
      <c r="I372" s="13"/>
      <c r="J372" s="13"/>
      <c r="K372" s="13"/>
    </row>
    <row r="373" s="2" customFormat="1" ht="24" hidden="1" spans="1:11">
      <c r="A373" s="28">
        <v>37</v>
      </c>
      <c r="B373" s="29" t="s">
        <v>1069</v>
      </c>
      <c r="C373" s="30" t="s">
        <v>1070</v>
      </c>
      <c r="D373" s="28">
        <v>180000</v>
      </c>
      <c r="E373" s="29"/>
      <c r="F373" s="30" t="s">
        <v>1071</v>
      </c>
      <c r="G373" s="13"/>
      <c r="H373" s="13"/>
      <c r="I373" s="13"/>
      <c r="J373" s="13"/>
      <c r="K373" s="13"/>
    </row>
    <row r="374" s="2" customFormat="1" ht="48" hidden="1" spans="1:11">
      <c r="A374" s="28">
        <v>38</v>
      </c>
      <c r="B374" s="29" t="s">
        <v>1072</v>
      </c>
      <c r="C374" s="30" t="s">
        <v>1073</v>
      </c>
      <c r="D374" s="28">
        <v>150000</v>
      </c>
      <c r="E374" s="29"/>
      <c r="F374" s="30" t="s">
        <v>1074</v>
      </c>
      <c r="G374" s="13"/>
      <c r="H374" s="13"/>
      <c r="I374" s="13"/>
      <c r="J374" s="13"/>
      <c r="K374" s="13"/>
    </row>
    <row r="375" s="2" customFormat="1" ht="48" hidden="1" spans="1:11">
      <c r="A375" s="28">
        <v>39</v>
      </c>
      <c r="B375" s="29" t="s">
        <v>1075</v>
      </c>
      <c r="C375" s="30" t="s">
        <v>1076</v>
      </c>
      <c r="D375" s="28">
        <v>80000</v>
      </c>
      <c r="E375" s="29"/>
      <c r="F375" s="30" t="s">
        <v>1077</v>
      </c>
      <c r="G375" s="13"/>
      <c r="H375" s="13"/>
      <c r="I375" s="13"/>
      <c r="J375" s="13"/>
      <c r="K375" s="13"/>
    </row>
    <row r="376" s="2" customFormat="1" ht="60" hidden="1" spans="1:11">
      <c r="A376" s="28">
        <v>40</v>
      </c>
      <c r="B376" s="29" t="s">
        <v>1078</v>
      </c>
      <c r="C376" s="30" t="s">
        <v>1079</v>
      </c>
      <c r="D376" s="28">
        <v>130000</v>
      </c>
      <c r="E376" s="29"/>
      <c r="F376" s="30" t="s">
        <v>1080</v>
      </c>
      <c r="G376" s="13"/>
      <c r="H376" s="13"/>
      <c r="I376" s="13"/>
      <c r="J376" s="13"/>
      <c r="K376" s="13"/>
    </row>
    <row r="377" s="2" customFormat="1" ht="24" hidden="1" spans="1:11">
      <c r="A377" s="28">
        <v>41</v>
      </c>
      <c r="B377" s="29" t="s">
        <v>1081</v>
      </c>
      <c r="C377" s="30" t="s">
        <v>1082</v>
      </c>
      <c r="D377" s="28">
        <v>80000</v>
      </c>
      <c r="E377" s="29"/>
      <c r="F377" s="30" t="s">
        <v>1080</v>
      </c>
      <c r="G377" s="13"/>
      <c r="H377" s="13"/>
      <c r="I377" s="13"/>
      <c r="J377" s="13"/>
      <c r="K377" s="13"/>
    </row>
    <row r="378" s="2" customFormat="1" ht="48" hidden="1" spans="1:11">
      <c r="A378" s="28">
        <v>42</v>
      </c>
      <c r="B378" s="29" t="s">
        <v>1083</v>
      </c>
      <c r="C378" s="30" t="s">
        <v>1084</v>
      </c>
      <c r="D378" s="28">
        <v>80000</v>
      </c>
      <c r="E378" s="29"/>
      <c r="F378" s="30" t="s">
        <v>1085</v>
      </c>
      <c r="G378" s="13"/>
      <c r="H378" s="13"/>
      <c r="I378" s="13"/>
      <c r="J378" s="13"/>
      <c r="K378" s="13"/>
    </row>
    <row r="379" s="2" customFormat="1" ht="24" hidden="1" spans="1:11">
      <c r="A379" s="28">
        <v>43</v>
      </c>
      <c r="B379" s="29" t="s">
        <v>1086</v>
      </c>
      <c r="C379" s="30" t="s">
        <v>1087</v>
      </c>
      <c r="D379" s="28">
        <v>80000</v>
      </c>
      <c r="E379" s="29"/>
      <c r="F379" s="30" t="s">
        <v>1088</v>
      </c>
      <c r="G379" s="13"/>
      <c r="H379" s="13"/>
      <c r="I379" s="13"/>
      <c r="J379" s="13"/>
      <c r="K379" s="13"/>
    </row>
    <row r="380" s="2" customFormat="1" ht="24" hidden="1" spans="1:11">
      <c r="A380" s="28">
        <v>44</v>
      </c>
      <c r="B380" s="29" t="s">
        <v>1089</v>
      </c>
      <c r="C380" s="30" t="s">
        <v>1090</v>
      </c>
      <c r="D380" s="28">
        <v>13000</v>
      </c>
      <c r="E380" s="29"/>
      <c r="F380" s="30" t="s">
        <v>1091</v>
      </c>
      <c r="G380" s="13"/>
      <c r="H380" s="13"/>
      <c r="I380" s="13"/>
      <c r="J380" s="13"/>
      <c r="K380" s="13"/>
    </row>
    <row r="381" s="2" customFormat="1" ht="36" hidden="1" spans="1:11">
      <c r="A381" s="28">
        <v>45</v>
      </c>
      <c r="B381" s="29" t="s">
        <v>1092</v>
      </c>
      <c r="C381" s="30" t="s">
        <v>1093</v>
      </c>
      <c r="D381" s="28">
        <v>11800</v>
      </c>
      <c r="E381" s="29"/>
      <c r="F381" s="30" t="s">
        <v>1094</v>
      </c>
      <c r="G381" s="13"/>
      <c r="H381" s="13"/>
      <c r="I381" s="13"/>
      <c r="J381" s="13"/>
      <c r="K381" s="13"/>
    </row>
    <row r="382" s="2" customFormat="1" ht="48" hidden="1" spans="1:11">
      <c r="A382" s="28">
        <v>46</v>
      </c>
      <c r="B382" s="29" t="s">
        <v>1095</v>
      </c>
      <c r="C382" s="30" t="s">
        <v>1096</v>
      </c>
      <c r="D382" s="28">
        <v>11200</v>
      </c>
      <c r="E382" s="29"/>
      <c r="F382" s="30" t="s">
        <v>1097</v>
      </c>
      <c r="G382" s="13"/>
      <c r="H382" s="13"/>
      <c r="I382" s="13"/>
      <c r="J382" s="13"/>
      <c r="K382" s="13"/>
    </row>
    <row r="383" s="2" customFormat="1" ht="15" hidden="1" customHeight="1" spans="1:11">
      <c r="A383" s="28"/>
      <c r="B383" s="61">
        <f>COUNTA(A384:A465)</f>
        <v>82</v>
      </c>
      <c r="C383" s="30"/>
      <c r="D383" s="26">
        <f>SUM(D384:D465)</f>
        <v>3251031.33</v>
      </c>
      <c r="E383" s="29"/>
      <c r="F383" s="30"/>
      <c r="G383" s="13"/>
      <c r="H383" s="13"/>
      <c r="I383" s="13"/>
      <c r="J383" s="13"/>
      <c r="K383" s="13"/>
    </row>
    <row r="384" s="2" customFormat="1" ht="84" hidden="1" spans="1:11">
      <c r="A384" s="28">
        <v>1</v>
      </c>
      <c r="B384" s="29" t="s">
        <v>1098</v>
      </c>
      <c r="C384" s="30" t="s">
        <v>1099</v>
      </c>
      <c r="D384" s="28">
        <v>24000</v>
      </c>
      <c r="E384" s="30"/>
      <c r="F384" s="30" t="s">
        <v>1100</v>
      </c>
      <c r="G384" s="13"/>
      <c r="H384" s="13"/>
      <c r="I384" s="13"/>
      <c r="J384" s="13"/>
      <c r="K384" s="13"/>
    </row>
    <row r="385" s="2" customFormat="1" ht="36" hidden="1" spans="1:11">
      <c r="A385" s="28">
        <v>2</v>
      </c>
      <c r="B385" s="29" t="s">
        <v>1101</v>
      </c>
      <c r="C385" s="30" t="s">
        <v>1102</v>
      </c>
      <c r="D385" s="28">
        <v>25000</v>
      </c>
      <c r="E385" s="30"/>
      <c r="F385" s="30" t="s">
        <v>1103</v>
      </c>
      <c r="G385" s="13"/>
      <c r="H385" s="13"/>
      <c r="I385" s="13"/>
      <c r="J385" s="13"/>
      <c r="K385" s="13"/>
    </row>
    <row r="386" s="2" customFormat="1" ht="24" hidden="1" spans="1:11">
      <c r="A386" s="28">
        <v>3</v>
      </c>
      <c r="B386" s="29" t="s">
        <v>1104</v>
      </c>
      <c r="C386" s="30" t="s">
        <v>1105</v>
      </c>
      <c r="D386" s="28">
        <v>10700</v>
      </c>
      <c r="E386" s="30"/>
      <c r="F386" s="30" t="s">
        <v>1103</v>
      </c>
      <c r="G386" s="13"/>
      <c r="H386" s="13"/>
      <c r="I386" s="13"/>
      <c r="J386" s="13"/>
      <c r="K386" s="13"/>
    </row>
    <row r="387" s="2" customFormat="1" ht="12" hidden="1" spans="1:11">
      <c r="A387" s="28">
        <v>4</v>
      </c>
      <c r="B387" s="29" t="s">
        <v>1106</v>
      </c>
      <c r="C387" s="30" t="s">
        <v>1107</v>
      </c>
      <c r="D387" s="28">
        <v>10000</v>
      </c>
      <c r="E387" s="30"/>
      <c r="F387" s="30" t="s">
        <v>1103</v>
      </c>
      <c r="G387" s="13"/>
      <c r="H387" s="13"/>
      <c r="I387" s="13"/>
      <c r="J387" s="13"/>
      <c r="K387" s="13"/>
    </row>
    <row r="388" s="2" customFormat="1" ht="24" hidden="1" spans="1:11">
      <c r="A388" s="28">
        <v>5</v>
      </c>
      <c r="B388" s="29" t="s">
        <v>1108</v>
      </c>
      <c r="C388" s="30" t="s">
        <v>1109</v>
      </c>
      <c r="D388" s="28">
        <v>12000</v>
      </c>
      <c r="E388" s="30"/>
      <c r="F388" s="30" t="s">
        <v>1110</v>
      </c>
      <c r="G388" s="13"/>
      <c r="H388" s="13"/>
      <c r="I388" s="13"/>
      <c r="J388" s="13"/>
      <c r="K388" s="13"/>
    </row>
    <row r="389" s="2" customFormat="1" ht="24" hidden="1" spans="1:11">
      <c r="A389" s="28">
        <v>6</v>
      </c>
      <c r="B389" s="29" t="s">
        <v>1111</v>
      </c>
      <c r="C389" s="30" t="s">
        <v>1112</v>
      </c>
      <c r="D389" s="28">
        <v>160000</v>
      </c>
      <c r="E389" s="30"/>
      <c r="F389" s="30" t="s">
        <v>1113</v>
      </c>
      <c r="G389" s="13"/>
      <c r="H389" s="13"/>
      <c r="I389" s="13"/>
      <c r="J389" s="13"/>
      <c r="K389" s="13"/>
    </row>
    <row r="390" s="2" customFormat="1" ht="48" hidden="1" spans="1:11">
      <c r="A390" s="28">
        <v>7</v>
      </c>
      <c r="B390" s="29" t="s">
        <v>1114</v>
      </c>
      <c r="C390" s="30" t="s">
        <v>1115</v>
      </c>
      <c r="D390" s="28">
        <v>12000</v>
      </c>
      <c r="E390" s="30"/>
      <c r="F390" s="30" t="s">
        <v>1116</v>
      </c>
      <c r="G390" s="13"/>
      <c r="H390" s="13"/>
      <c r="I390" s="13"/>
      <c r="J390" s="13"/>
      <c r="K390" s="13"/>
    </row>
    <row r="391" s="2" customFormat="1" ht="24" hidden="1" spans="1:11">
      <c r="A391" s="28">
        <v>8</v>
      </c>
      <c r="B391" s="29" t="s">
        <v>1117</v>
      </c>
      <c r="C391" s="30" t="s">
        <v>1118</v>
      </c>
      <c r="D391" s="28">
        <v>10000</v>
      </c>
      <c r="E391" s="30"/>
      <c r="F391" s="30" t="s">
        <v>1113</v>
      </c>
      <c r="G391" s="13"/>
      <c r="H391" s="13"/>
      <c r="I391" s="13"/>
      <c r="J391" s="13"/>
      <c r="K391" s="13"/>
    </row>
    <row r="392" s="2" customFormat="1" ht="36" hidden="1" spans="1:11">
      <c r="A392" s="28">
        <v>9</v>
      </c>
      <c r="B392" s="29" t="s">
        <v>1119</v>
      </c>
      <c r="C392" s="30" t="s">
        <v>1120</v>
      </c>
      <c r="D392" s="28">
        <v>50000</v>
      </c>
      <c r="E392" s="30"/>
      <c r="F392" s="30" t="s">
        <v>1121</v>
      </c>
      <c r="G392" s="13"/>
      <c r="H392" s="13"/>
      <c r="I392" s="13"/>
      <c r="J392" s="13"/>
      <c r="K392" s="13"/>
    </row>
    <row r="393" s="2" customFormat="1" ht="36" hidden="1" spans="1:11">
      <c r="A393" s="28">
        <v>10</v>
      </c>
      <c r="B393" s="29" t="s">
        <v>1122</v>
      </c>
      <c r="C393" s="30" t="s">
        <v>1123</v>
      </c>
      <c r="D393" s="28">
        <v>180000</v>
      </c>
      <c r="E393" s="30"/>
      <c r="F393" s="30" t="s">
        <v>522</v>
      </c>
      <c r="G393" s="13"/>
      <c r="H393" s="13"/>
      <c r="I393" s="13"/>
      <c r="J393" s="13"/>
      <c r="K393" s="13"/>
    </row>
    <row r="394" s="2" customFormat="1" ht="24" hidden="1" spans="1:11">
      <c r="A394" s="28">
        <v>11</v>
      </c>
      <c r="B394" s="29" t="s">
        <v>1124</v>
      </c>
      <c r="C394" s="30" t="s">
        <v>1125</v>
      </c>
      <c r="D394" s="28">
        <v>30000</v>
      </c>
      <c r="E394" s="30"/>
      <c r="F394" s="30" t="s">
        <v>1126</v>
      </c>
      <c r="G394" s="13"/>
      <c r="H394" s="13"/>
      <c r="I394" s="13"/>
      <c r="J394" s="13"/>
      <c r="K394" s="13"/>
    </row>
    <row r="395" s="2" customFormat="1" ht="24" hidden="1" spans="1:11">
      <c r="A395" s="28">
        <v>12</v>
      </c>
      <c r="B395" s="29" t="s">
        <v>1127</v>
      </c>
      <c r="C395" s="30" t="s">
        <v>1128</v>
      </c>
      <c r="D395" s="28">
        <v>28000</v>
      </c>
      <c r="E395" s="30"/>
      <c r="F395" s="30" t="s">
        <v>1129</v>
      </c>
      <c r="G395" s="13"/>
      <c r="H395" s="13"/>
      <c r="I395" s="13"/>
      <c r="J395" s="13"/>
      <c r="K395" s="13"/>
    </row>
    <row r="396" s="2" customFormat="1" ht="48" hidden="1" spans="1:11">
      <c r="A396" s="28">
        <v>13</v>
      </c>
      <c r="B396" s="29" t="s">
        <v>1130</v>
      </c>
      <c r="C396" s="30" t="s">
        <v>1131</v>
      </c>
      <c r="D396" s="28">
        <v>26000</v>
      </c>
      <c r="E396" s="30"/>
      <c r="F396" s="30" t="s">
        <v>1132</v>
      </c>
      <c r="G396" s="13"/>
      <c r="H396" s="13"/>
      <c r="I396" s="13"/>
      <c r="J396" s="13"/>
      <c r="K396" s="13"/>
    </row>
    <row r="397" s="2" customFormat="1" ht="36" hidden="1" spans="1:11">
      <c r="A397" s="28">
        <v>14</v>
      </c>
      <c r="B397" s="29" t="s">
        <v>1133</v>
      </c>
      <c r="C397" s="30" t="s">
        <v>1134</v>
      </c>
      <c r="D397" s="28">
        <v>120000</v>
      </c>
      <c r="E397" s="30"/>
      <c r="F397" s="30" t="s">
        <v>1135</v>
      </c>
      <c r="G397" s="13"/>
      <c r="H397" s="13"/>
      <c r="I397" s="13"/>
      <c r="J397" s="13"/>
      <c r="K397" s="13"/>
    </row>
    <row r="398" s="2" customFormat="1" ht="24" hidden="1" spans="1:11">
      <c r="A398" s="28">
        <v>15</v>
      </c>
      <c r="B398" s="29" t="s">
        <v>1136</v>
      </c>
      <c r="C398" s="30" t="s">
        <v>1137</v>
      </c>
      <c r="D398" s="28">
        <v>80000</v>
      </c>
      <c r="E398" s="30"/>
      <c r="F398" s="30" t="s">
        <v>1138</v>
      </c>
      <c r="G398" s="13"/>
      <c r="H398" s="13"/>
      <c r="I398" s="13"/>
      <c r="J398" s="13"/>
      <c r="K398" s="13"/>
    </row>
    <row r="399" s="2" customFormat="1" ht="24" hidden="1" spans="1:11">
      <c r="A399" s="28">
        <v>16</v>
      </c>
      <c r="B399" s="29" t="s">
        <v>1139</v>
      </c>
      <c r="C399" s="30" t="s">
        <v>1140</v>
      </c>
      <c r="D399" s="28">
        <v>8000</v>
      </c>
      <c r="E399" s="30"/>
      <c r="F399" s="30" t="s">
        <v>1141</v>
      </c>
      <c r="G399" s="13"/>
      <c r="H399" s="13"/>
      <c r="I399" s="13"/>
      <c r="J399" s="13"/>
      <c r="K399" s="13"/>
    </row>
    <row r="400" s="2" customFormat="1" ht="36" hidden="1" spans="1:11">
      <c r="A400" s="28">
        <v>17</v>
      </c>
      <c r="B400" s="29" t="s">
        <v>1142</v>
      </c>
      <c r="C400" s="30" t="s">
        <v>1143</v>
      </c>
      <c r="D400" s="28">
        <v>20000</v>
      </c>
      <c r="E400" s="30"/>
      <c r="F400" s="30" t="s">
        <v>1144</v>
      </c>
      <c r="G400" s="13"/>
      <c r="H400" s="13"/>
      <c r="I400" s="13"/>
      <c r="J400" s="13"/>
      <c r="K400" s="13"/>
    </row>
    <row r="401" s="2" customFormat="1" ht="36" hidden="1" spans="1:11">
      <c r="A401" s="28">
        <v>18</v>
      </c>
      <c r="B401" s="29" t="s">
        <v>1145</v>
      </c>
      <c r="C401" s="30" t="s">
        <v>1146</v>
      </c>
      <c r="D401" s="28">
        <v>15000</v>
      </c>
      <c r="E401" s="30"/>
      <c r="F401" s="30" t="s">
        <v>1147</v>
      </c>
      <c r="G401" s="13"/>
      <c r="H401" s="13"/>
      <c r="I401" s="13"/>
      <c r="J401" s="13"/>
      <c r="K401" s="13"/>
    </row>
    <row r="402" s="2" customFormat="1" ht="24" hidden="1" spans="1:11">
      <c r="A402" s="28">
        <v>19</v>
      </c>
      <c r="B402" s="29" t="s">
        <v>1148</v>
      </c>
      <c r="C402" s="30" t="s">
        <v>1149</v>
      </c>
      <c r="D402" s="28">
        <v>5096</v>
      </c>
      <c r="E402" s="30"/>
      <c r="F402" s="30" t="s">
        <v>1150</v>
      </c>
      <c r="G402" s="13"/>
      <c r="H402" s="13"/>
      <c r="I402" s="13"/>
      <c r="J402" s="13"/>
      <c r="K402" s="13"/>
    </row>
    <row r="403" s="2" customFormat="1" ht="24" hidden="1" spans="1:11">
      <c r="A403" s="28">
        <v>20</v>
      </c>
      <c r="B403" s="29" t="s">
        <v>1151</v>
      </c>
      <c r="C403" s="30" t="s">
        <v>1152</v>
      </c>
      <c r="D403" s="28">
        <v>5500</v>
      </c>
      <c r="E403" s="30"/>
      <c r="F403" s="30" t="s">
        <v>1153</v>
      </c>
      <c r="G403" s="13"/>
      <c r="H403" s="13"/>
      <c r="I403" s="13"/>
      <c r="J403" s="13"/>
      <c r="K403" s="13"/>
    </row>
    <row r="404" s="2" customFormat="1" ht="36" hidden="1" spans="1:11">
      <c r="A404" s="28">
        <v>21</v>
      </c>
      <c r="B404" s="29" t="s">
        <v>1154</v>
      </c>
      <c r="C404" s="30" t="s">
        <v>1155</v>
      </c>
      <c r="D404" s="28">
        <v>5220</v>
      </c>
      <c r="E404" s="30"/>
      <c r="F404" s="30" t="s">
        <v>1156</v>
      </c>
      <c r="G404" s="13"/>
      <c r="H404" s="13"/>
      <c r="I404" s="13"/>
      <c r="J404" s="13"/>
      <c r="K404" s="13"/>
    </row>
    <row r="405" s="2" customFormat="1" ht="24" hidden="1" spans="1:11">
      <c r="A405" s="28">
        <v>22</v>
      </c>
      <c r="B405" s="29" t="s">
        <v>1157</v>
      </c>
      <c r="C405" s="30" t="s">
        <v>1158</v>
      </c>
      <c r="D405" s="28">
        <v>5200</v>
      </c>
      <c r="E405" s="30"/>
      <c r="F405" s="30" t="s">
        <v>1157</v>
      </c>
      <c r="G405" s="13"/>
      <c r="H405" s="13"/>
      <c r="I405" s="13"/>
      <c r="J405" s="13"/>
      <c r="K405" s="13"/>
    </row>
    <row r="406" s="2" customFormat="1" ht="36" hidden="1" spans="1:11">
      <c r="A406" s="28">
        <v>23</v>
      </c>
      <c r="B406" s="29" t="s">
        <v>1159</v>
      </c>
      <c r="C406" s="30" t="s">
        <v>1160</v>
      </c>
      <c r="D406" s="28">
        <v>5000</v>
      </c>
      <c r="E406" s="30"/>
      <c r="F406" s="30" t="s">
        <v>1161</v>
      </c>
      <c r="G406" s="13"/>
      <c r="H406" s="13"/>
      <c r="I406" s="13"/>
      <c r="J406" s="13"/>
      <c r="K406" s="13"/>
    </row>
    <row r="407" s="2" customFormat="1" ht="12" hidden="1" spans="1:11">
      <c r="A407" s="28">
        <v>24</v>
      </c>
      <c r="B407" s="29" t="s">
        <v>1162</v>
      </c>
      <c r="C407" s="30" t="s">
        <v>1163</v>
      </c>
      <c r="D407" s="28">
        <v>110000</v>
      </c>
      <c r="E407" s="30"/>
      <c r="F407" s="30" t="s">
        <v>1164</v>
      </c>
      <c r="G407" s="13"/>
      <c r="H407" s="13"/>
      <c r="I407" s="13"/>
      <c r="J407" s="13"/>
      <c r="K407" s="13"/>
    </row>
    <row r="408" s="2" customFormat="1" ht="36" hidden="1" spans="1:11">
      <c r="A408" s="28">
        <v>25</v>
      </c>
      <c r="B408" s="29" t="s">
        <v>1165</v>
      </c>
      <c r="C408" s="30" t="s">
        <v>1166</v>
      </c>
      <c r="D408" s="28">
        <v>56888</v>
      </c>
      <c r="E408" s="30"/>
      <c r="F408" s="30" t="s">
        <v>1167</v>
      </c>
      <c r="G408" s="13"/>
      <c r="H408" s="13"/>
      <c r="I408" s="13"/>
      <c r="J408" s="13"/>
      <c r="K408" s="13"/>
    </row>
    <row r="409" s="2" customFormat="1" ht="36" hidden="1" spans="1:11">
      <c r="A409" s="28">
        <v>26</v>
      </c>
      <c r="B409" s="29" t="s">
        <v>1168</v>
      </c>
      <c r="C409" s="30" t="s">
        <v>1169</v>
      </c>
      <c r="D409" s="28">
        <v>5000</v>
      </c>
      <c r="E409" s="30"/>
      <c r="F409" s="30" t="s">
        <v>1170</v>
      </c>
      <c r="G409" s="13"/>
      <c r="H409" s="13"/>
      <c r="I409" s="13"/>
      <c r="J409" s="13"/>
      <c r="K409" s="13"/>
    </row>
    <row r="410" s="2" customFormat="1" ht="36" hidden="1" spans="1:11">
      <c r="A410" s="28">
        <v>27</v>
      </c>
      <c r="B410" s="29" t="s">
        <v>1171</v>
      </c>
      <c r="C410" s="30" t="s">
        <v>1172</v>
      </c>
      <c r="D410" s="28">
        <v>54000</v>
      </c>
      <c r="E410" s="30"/>
      <c r="F410" s="30" t="s">
        <v>1173</v>
      </c>
      <c r="G410" s="13"/>
      <c r="H410" s="13"/>
      <c r="I410" s="13"/>
      <c r="J410" s="13"/>
      <c r="K410" s="13"/>
    </row>
    <row r="411" s="2" customFormat="1" ht="36" hidden="1" spans="1:11">
      <c r="A411" s="28">
        <v>28</v>
      </c>
      <c r="B411" s="29" t="s">
        <v>1174</v>
      </c>
      <c r="C411" s="30" t="s">
        <v>1175</v>
      </c>
      <c r="D411" s="28">
        <v>5000</v>
      </c>
      <c r="E411" s="30"/>
      <c r="F411" s="30" t="s">
        <v>1176</v>
      </c>
      <c r="G411" s="13"/>
      <c r="H411" s="13"/>
      <c r="I411" s="13"/>
      <c r="J411" s="13"/>
      <c r="K411" s="13"/>
    </row>
    <row r="412" s="2" customFormat="1" ht="48" hidden="1" spans="1:11">
      <c r="A412" s="28">
        <v>29</v>
      </c>
      <c r="B412" s="29" t="s">
        <v>1177</v>
      </c>
      <c r="C412" s="30" t="s">
        <v>1178</v>
      </c>
      <c r="D412" s="28">
        <v>71035</v>
      </c>
      <c r="E412" s="30"/>
      <c r="F412" s="30" t="s">
        <v>1179</v>
      </c>
      <c r="G412" s="13"/>
      <c r="H412" s="13"/>
      <c r="I412" s="13"/>
      <c r="J412" s="13"/>
      <c r="K412" s="13"/>
    </row>
    <row r="413" s="2" customFormat="1" ht="24" hidden="1" spans="1:11">
      <c r="A413" s="28">
        <v>30</v>
      </c>
      <c r="B413" s="29" t="s">
        <v>1180</v>
      </c>
      <c r="C413" s="30" t="s">
        <v>1181</v>
      </c>
      <c r="D413" s="28">
        <v>87000</v>
      </c>
      <c r="E413" s="30"/>
      <c r="F413" s="30" t="s">
        <v>1182</v>
      </c>
      <c r="G413" s="13"/>
      <c r="H413" s="13"/>
      <c r="I413" s="13"/>
      <c r="J413" s="13"/>
      <c r="K413" s="13"/>
    </row>
    <row r="414" s="2" customFormat="1" ht="24" hidden="1" spans="1:11">
      <c r="A414" s="28">
        <v>31</v>
      </c>
      <c r="B414" s="29" t="s">
        <v>1183</v>
      </c>
      <c r="C414" s="30" t="s">
        <v>1184</v>
      </c>
      <c r="D414" s="28">
        <v>70000</v>
      </c>
      <c r="E414" s="30"/>
      <c r="F414" s="30" t="s">
        <v>1185</v>
      </c>
      <c r="G414" s="13"/>
      <c r="H414" s="13"/>
      <c r="I414" s="13"/>
      <c r="J414" s="13"/>
      <c r="K414" s="13"/>
    </row>
    <row r="415" s="2" customFormat="1" ht="24" hidden="1" spans="1:11">
      <c r="A415" s="28">
        <v>32</v>
      </c>
      <c r="B415" s="29" t="s">
        <v>1186</v>
      </c>
      <c r="C415" s="30" t="s">
        <v>1187</v>
      </c>
      <c r="D415" s="28">
        <v>5000</v>
      </c>
      <c r="E415" s="30"/>
      <c r="F415" s="30" t="s">
        <v>1188</v>
      </c>
      <c r="G415" s="13"/>
      <c r="H415" s="13"/>
      <c r="I415" s="13"/>
      <c r="J415" s="13"/>
      <c r="K415" s="13"/>
    </row>
    <row r="416" s="2" customFormat="1" ht="36" hidden="1" spans="1:11">
      <c r="A416" s="28">
        <v>33</v>
      </c>
      <c r="B416" s="29" t="s">
        <v>1189</v>
      </c>
      <c r="C416" s="30" t="s">
        <v>1190</v>
      </c>
      <c r="D416" s="28">
        <v>30000</v>
      </c>
      <c r="E416" s="30"/>
      <c r="F416" s="30" t="s">
        <v>1191</v>
      </c>
      <c r="G416" s="13"/>
      <c r="H416" s="13"/>
      <c r="I416" s="13"/>
      <c r="J416" s="13"/>
      <c r="K416" s="13"/>
    </row>
    <row r="417" s="2" customFormat="1" ht="36" hidden="1" spans="1:11">
      <c r="A417" s="28">
        <v>34</v>
      </c>
      <c r="B417" s="29" t="s">
        <v>1192</v>
      </c>
      <c r="C417" s="30" t="s">
        <v>1193</v>
      </c>
      <c r="D417" s="28">
        <v>5500</v>
      </c>
      <c r="E417" s="30"/>
      <c r="F417" s="30" t="s">
        <v>1194</v>
      </c>
      <c r="G417" s="13"/>
      <c r="H417" s="13"/>
      <c r="I417" s="13"/>
      <c r="J417" s="13"/>
      <c r="K417" s="13"/>
    </row>
    <row r="418" s="2" customFormat="1" ht="48" hidden="1" spans="1:11">
      <c r="A418" s="28">
        <v>35</v>
      </c>
      <c r="B418" s="29" t="s">
        <v>1195</v>
      </c>
      <c r="C418" s="30" t="s">
        <v>1196</v>
      </c>
      <c r="D418" s="28">
        <v>75000</v>
      </c>
      <c r="E418" s="30"/>
      <c r="F418" s="30" t="s">
        <v>1197</v>
      </c>
      <c r="G418" s="13"/>
      <c r="H418" s="13"/>
      <c r="I418" s="13"/>
      <c r="J418" s="13"/>
      <c r="K418" s="13"/>
    </row>
    <row r="419" s="2" customFormat="1" ht="36" hidden="1" spans="1:11">
      <c r="A419" s="28">
        <v>36</v>
      </c>
      <c r="B419" s="29" t="s">
        <v>1198</v>
      </c>
      <c r="C419" s="30" t="s">
        <v>1199</v>
      </c>
      <c r="D419" s="28">
        <v>6600</v>
      </c>
      <c r="E419" s="30"/>
      <c r="F419" s="30" t="s">
        <v>1200</v>
      </c>
      <c r="G419" s="13"/>
      <c r="H419" s="13"/>
      <c r="I419" s="13"/>
      <c r="J419" s="13"/>
      <c r="K419" s="13"/>
    </row>
    <row r="420" s="2" customFormat="1" ht="24" hidden="1" spans="1:11">
      <c r="A420" s="28">
        <v>37</v>
      </c>
      <c r="B420" s="29" t="s">
        <v>1201</v>
      </c>
      <c r="C420" s="30" t="s">
        <v>1202</v>
      </c>
      <c r="D420" s="28">
        <v>13000</v>
      </c>
      <c r="E420" s="30"/>
      <c r="F420" s="30" t="s">
        <v>1203</v>
      </c>
      <c r="G420" s="13"/>
      <c r="H420" s="13"/>
      <c r="I420" s="13"/>
      <c r="J420" s="13"/>
      <c r="K420" s="13"/>
    </row>
    <row r="421" s="2" customFormat="1" ht="36" hidden="1" spans="1:11">
      <c r="A421" s="28">
        <v>38</v>
      </c>
      <c r="B421" s="29" t="s">
        <v>1204</v>
      </c>
      <c r="C421" s="30" t="s">
        <v>1205</v>
      </c>
      <c r="D421" s="28">
        <v>50000</v>
      </c>
      <c r="E421" s="30"/>
      <c r="F421" s="30" t="s">
        <v>1206</v>
      </c>
      <c r="G421" s="13"/>
      <c r="H421" s="13"/>
      <c r="I421" s="13"/>
      <c r="J421" s="13"/>
      <c r="K421" s="13"/>
    </row>
    <row r="422" s="2" customFormat="1" ht="12" hidden="1" spans="1:11">
      <c r="A422" s="28">
        <v>39</v>
      </c>
      <c r="B422" s="29" t="s">
        <v>1207</v>
      </c>
      <c r="C422" s="30" t="s">
        <v>1208</v>
      </c>
      <c r="D422" s="28">
        <v>5600</v>
      </c>
      <c r="E422" s="30"/>
      <c r="F422" s="30" t="s">
        <v>1207</v>
      </c>
      <c r="G422" s="13"/>
      <c r="H422" s="13"/>
      <c r="I422" s="13"/>
      <c r="J422" s="13"/>
      <c r="K422" s="13"/>
    </row>
    <row r="423" s="2" customFormat="1" ht="24" hidden="1" spans="1:11">
      <c r="A423" s="28">
        <v>40</v>
      </c>
      <c r="B423" s="29" t="s">
        <v>1209</v>
      </c>
      <c r="C423" s="30" t="s">
        <v>1210</v>
      </c>
      <c r="D423" s="28">
        <v>18992.33</v>
      </c>
      <c r="E423" s="30"/>
      <c r="F423" s="30" t="s">
        <v>1211</v>
      </c>
      <c r="G423" s="13"/>
      <c r="H423" s="13"/>
      <c r="I423" s="13"/>
      <c r="J423" s="13"/>
      <c r="K423" s="13"/>
    </row>
    <row r="424" s="2" customFormat="1" ht="24" hidden="1" spans="1:11">
      <c r="A424" s="28">
        <v>41</v>
      </c>
      <c r="B424" s="29" t="s">
        <v>1212</v>
      </c>
      <c r="C424" s="30" t="s">
        <v>1213</v>
      </c>
      <c r="D424" s="28">
        <v>15000</v>
      </c>
      <c r="E424" s="30"/>
      <c r="F424" s="30" t="s">
        <v>1214</v>
      </c>
      <c r="G424" s="13"/>
      <c r="H424" s="13"/>
      <c r="I424" s="13"/>
      <c r="J424" s="13"/>
      <c r="K424" s="13"/>
    </row>
    <row r="425" s="2" customFormat="1" ht="24" hidden="1" spans="1:11">
      <c r="A425" s="28">
        <v>42</v>
      </c>
      <c r="B425" s="29" t="s">
        <v>1215</v>
      </c>
      <c r="C425" s="30" t="s">
        <v>1216</v>
      </c>
      <c r="D425" s="28">
        <v>10800</v>
      </c>
      <c r="E425" s="30"/>
      <c r="F425" s="30" t="s">
        <v>1217</v>
      </c>
      <c r="G425" s="13"/>
      <c r="H425" s="13"/>
      <c r="I425" s="13"/>
      <c r="J425" s="13"/>
      <c r="K425" s="13"/>
    </row>
    <row r="426" s="2" customFormat="1" ht="24" hidden="1" spans="1:11">
      <c r="A426" s="28">
        <v>43</v>
      </c>
      <c r="B426" s="29" t="s">
        <v>1218</v>
      </c>
      <c r="C426" s="30" t="s">
        <v>1219</v>
      </c>
      <c r="D426" s="28">
        <v>5500</v>
      </c>
      <c r="E426" s="30"/>
      <c r="F426" s="30" t="s">
        <v>1218</v>
      </c>
      <c r="G426" s="13"/>
      <c r="H426" s="13"/>
      <c r="I426" s="13"/>
      <c r="J426" s="13"/>
      <c r="K426" s="13"/>
    </row>
    <row r="427" s="2" customFormat="1" ht="36" hidden="1" spans="1:11">
      <c r="A427" s="28">
        <v>44</v>
      </c>
      <c r="B427" s="29" t="s">
        <v>1220</v>
      </c>
      <c r="C427" s="30" t="s">
        <v>1221</v>
      </c>
      <c r="D427" s="28">
        <v>10000</v>
      </c>
      <c r="E427" s="30"/>
      <c r="F427" s="30" t="s">
        <v>1222</v>
      </c>
      <c r="G427" s="13"/>
      <c r="H427" s="13"/>
      <c r="I427" s="13"/>
      <c r="J427" s="13"/>
      <c r="K427" s="13"/>
    </row>
    <row r="428" s="2" customFormat="1" ht="48" hidden="1" spans="1:11">
      <c r="A428" s="28">
        <v>45</v>
      </c>
      <c r="B428" s="29" t="s">
        <v>1223</v>
      </c>
      <c r="C428" s="30" t="s">
        <v>1224</v>
      </c>
      <c r="D428" s="28">
        <v>12168</v>
      </c>
      <c r="E428" s="30"/>
      <c r="F428" s="30" t="s">
        <v>1225</v>
      </c>
      <c r="G428" s="13"/>
      <c r="H428" s="13"/>
      <c r="I428" s="13"/>
      <c r="J428" s="13"/>
      <c r="K428" s="13"/>
    </row>
    <row r="429" s="2" customFormat="1" ht="48" hidden="1" spans="1:11">
      <c r="A429" s="28">
        <v>46</v>
      </c>
      <c r="B429" s="29" t="s">
        <v>1226</v>
      </c>
      <c r="C429" s="30" t="s">
        <v>1227</v>
      </c>
      <c r="D429" s="28">
        <v>26000</v>
      </c>
      <c r="E429" s="30"/>
      <c r="F429" s="30" t="s">
        <v>1228</v>
      </c>
      <c r="G429" s="13"/>
      <c r="H429" s="13"/>
      <c r="I429" s="13"/>
      <c r="J429" s="13"/>
      <c r="K429" s="13"/>
    </row>
    <row r="430" s="2" customFormat="1" ht="24" hidden="1" spans="1:11">
      <c r="A430" s="28">
        <v>47</v>
      </c>
      <c r="B430" s="29" t="s">
        <v>1229</v>
      </c>
      <c r="C430" s="30" t="s">
        <v>1230</v>
      </c>
      <c r="D430" s="28">
        <v>95000</v>
      </c>
      <c r="E430" s="30"/>
      <c r="F430" s="30" t="s">
        <v>1231</v>
      </c>
      <c r="G430" s="13"/>
      <c r="H430" s="13"/>
      <c r="I430" s="13"/>
      <c r="J430" s="13"/>
      <c r="K430" s="13"/>
    </row>
    <row r="431" s="2" customFormat="1" ht="24" hidden="1" spans="1:11">
      <c r="A431" s="28">
        <v>48</v>
      </c>
      <c r="B431" s="29" t="s">
        <v>1232</v>
      </c>
      <c r="C431" s="30" t="s">
        <v>1233</v>
      </c>
      <c r="D431" s="28">
        <v>240000</v>
      </c>
      <c r="E431" s="30"/>
      <c r="F431" s="30" t="s">
        <v>1222</v>
      </c>
      <c r="G431" s="13"/>
      <c r="H431" s="13"/>
      <c r="I431" s="13"/>
      <c r="J431" s="13"/>
      <c r="K431" s="13"/>
    </row>
    <row r="432" s="2" customFormat="1" ht="24" hidden="1" spans="1:11">
      <c r="A432" s="28">
        <v>49</v>
      </c>
      <c r="B432" s="29" t="s">
        <v>1234</v>
      </c>
      <c r="C432" s="30" t="s">
        <v>1235</v>
      </c>
      <c r="D432" s="28">
        <v>55000</v>
      </c>
      <c r="E432" s="30"/>
      <c r="F432" s="30" t="s">
        <v>1236</v>
      </c>
      <c r="G432" s="13"/>
      <c r="H432" s="13"/>
      <c r="I432" s="13"/>
      <c r="J432" s="13"/>
      <c r="K432" s="13"/>
    </row>
    <row r="433" s="2" customFormat="1" ht="24" hidden="1" spans="1:11">
      <c r="A433" s="28">
        <v>50</v>
      </c>
      <c r="B433" s="29" t="s">
        <v>1237</v>
      </c>
      <c r="C433" s="30" t="s">
        <v>1238</v>
      </c>
      <c r="D433" s="28">
        <v>69900</v>
      </c>
      <c r="E433" s="30"/>
      <c r="F433" s="30" t="s">
        <v>1110</v>
      </c>
      <c r="G433" s="13"/>
      <c r="H433" s="13"/>
      <c r="I433" s="13"/>
      <c r="J433" s="13"/>
      <c r="K433" s="13"/>
    </row>
    <row r="434" s="2" customFormat="1" ht="24" hidden="1" spans="1:11">
      <c r="A434" s="28">
        <v>51</v>
      </c>
      <c r="B434" s="29" t="s">
        <v>1239</v>
      </c>
      <c r="C434" s="30" t="s">
        <v>1240</v>
      </c>
      <c r="D434" s="28">
        <v>26000</v>
      </c>
      <c r="E434" s="30"/>
      <c r="F434" s="30" t="s">
        <v>1241</v>
      </c>
      <c r="G434" s="13"/>
      <c r="H434" s="13"/>
      <c r="I434" s="13"/>
      <c r="J434" s="13"/>
      <c r="K434" s="13"/>
    </row>
    <row r="435" s="2" customFormat="1" ht="12" hidden="1" spans="1:11">
      <c r="A435" s="28">
        <v>52</v>
      </c>
      <c r="B435" s="29" t="s">
        <v>1242</v>
      </c>
      <c r="C435" s="30" t="s">
        <v>1243</v>
      </c>
      <c r="D435" s="28">
        <v>6000</v>
      </c>
      <c r="E435" s="30"/>
      <c r="F435" s="30" t="s">
        <v>1244</v>
      </c>
      <c r="G435" s="13"/>
      <c r="H435" s="13"/>
      <c r="I435" s="13"/>
      <c r="J435" s="13"/>
      <c r="K435" s="13"/>
    </row>
    <row r="436" s="2" customFormat="1" ht="24" hidden="1" spans="1:11">
      <c r="A436" s="28">
        <v>53</v>
      </c>
      <c r="B436" s="29" t="s">
        <v>1245</v>
      </c>
      <c r="C436" s="30" t="s">
        <v>1246</v>
      </c>
      <c r="D436" s="28">
        <v>120000</v>
      </c>
      <c r="E436" s="30"/>
      <c r="F436" s="30" t="s">
        <v>1247</v>
      </c>
      <c r="G436" s="13"/>
      <c r="H436" s="13"/>
      <c r="I436" s="13"/>
      <c r="J436" s="13"/>
      <c r="K436" s="13"/>
    </row>
    <row r="437" s="2" customFormat="1" ht="24" hidden="1" spans="1:11">
      <c r="A437" s="28">
        <v>54</v>
      </c>
      <c r="B437" s="29" t="s">
        <v>1248</v>
      </c>
      <c r="C437" s="30" t="s">
        <v>1249</v>
      </c>
      <c r="D437" s="28">
        <v>34000</v>
      </c>
      <c r="E437" s="30"/>
      <c r="F437" s="30" t="s">
        <v>1250</v>
      </c>
      <c r="G437" s="13"/>
      <c r="H437" s="13"/>
      <c r="I437" s="13"/>
      <c r="J437" s="13"/>
      <c r="K437" s="13"/>
    </row>
    <row r="438" s="2" customFormat="1" ht="36" hidden="1" spans="1:11">
      <c r="A438" s="28">
        <v>55</v>
      </c>
      <c r="B438" s="29" t="s">
        <v>1251</v>
      </c>
      <c r="C438" s="30" t="s">
        <v>1252</v>
      </c>
      <c r="D438" s="28">
        <v>12000</v>
      </c>
      <c r="E438" s="30"/>
      <c r="F438" s="30" t="s">
        <v>1253</v>
      </c>
      <c r="G438" s="13"/>
      <c r="H438" s="13"/>
      <c r="I438" s="13"/>
      <c r="J438" s="13"/>
      <c r="K438" s="13"/>
    </row>
    <row r="439" s="2" customFormat="1" ht="48" hidden="1" spans="1:11">
      <c r="A439" s="28">
        <v>56</v>
      </c>
      <c r="B439" s="29" t="s">
        <v>1254</v>
      </c>
      <c r="C439" s="30" t="s">
        <v>1255</v>
      </c>
      <c r="D439" s="28">
        <v>53975</v>
      </c>
      <c r="E439" s="30"/>
      <c r="F439" s="30" t="s">
        <v>1256</v>
      </c>
      <c r="G439" s="13"/>
      <c r="H439" s="13"/>
      <c r="I439" s="13"/>
      <c r="J439" s="13"/>
      <c r="K439" s="13"/>
    </row>
    <row r="440" s="2" customFormat="1" ht="24" hidden="1" spans="1:11">
      <c r="A440" s="28">
        <v>57</v>
      </c>
      <c r="B440" s="29" t="s">
        <v>1257</v>
      </c>
      <c r="C440" s="30" t="s">
        <v>1258</v>
      </c>
      <c r="D440" s="28">
        <v>50000</v>
      </c>
      <c r="E440" s="30"/>
      <c r="F440" s="30" t="s">
        <v>1259</v>
      </c>
      <c r="G440" s="13"/>
      <c r="H440" s="13"/>
      <c r="I440" s="13"/>
      <c r="J440" s="13"/>
      <c r="K440" s="13"/>
    </row>
    <row r="441" s="2" customFormat="1" ht="36" hidden="1" spans="1:11">
      <c r="A441" s="28">
        <v>58</v>
      </c>
      <c r="B441" s="29" t="s">
        <v>1260</v>
      </c>
      <c r="C441" s="30" t="s">
        <v>1261</v>
      </c>
      <c r="D441" s="28">
        <v>13573</v>
      </c>
      <c r="E441" s="30"/>
      <c r="F441" s="30" t="s">
        <v>1262</v>
      </c>
      <c r="G441" s="13"/>
      <c r="H441" s="13"/>
      <c r="I441" s="13"/>
      <c r="J441" s="13"/>
      <c r="K441" s="13"/>
    </row>
    <row r="442" s="2" customFormat="1" ht="48" hidden="1" spans="1:11">
      <c r="A442" s="28">
        <v>59</v>
      </c>
      <c r="B442" s="29" t="s">
        <v>1263</v>
      </c>
      <c r="C442" s="30" t="s">
        <v>1264</v>
      </c>
      <c r="D442" s="28">
        <v>57243</v>
      </c>
      <c r="E442" s="30"/>
      <c r="F442" s="30" t="s">
        <v>1103</v>
      </c>
      <c r="G442" s="13"/>
      <c r="H442" s="13"/>
      <c r="I442" s="13"/>
      <c r="J442" s="13"/>
      <c r="K442" s="13"/>
    </row>
    <row r="443" s="2" customFormat="1" ht="36" hidden="1" spans="1:11">
      <c r="A443" s="28">
        <v>60</v>
      </c>
      <c r="B443" s="29" t="s">
        <v>1265</v>
      </c>
      <c r="C443" s="30" t="s">
        <v>1266</v>
      </c>
      <c r="D443" s="28">
        <v>56257</v>
      </c>
      <c r="E443" s="30"/>
      <c r="F443" s="30" t="s">
        <v>1267</v>
      </c>
      <c r="G443" s="13"/>
      <c r="H443" s="13"/>
      <c r="I443" s="13"/>
      <c r="J443" s="13"/>
      <c r="K443" s="13"/>
    </row>
    <row r="444" s="2" customFormat="1" ht="24" hidden="1" spans="1:11">
      <c r="A444" s="28">
        <v>61</v>
      </c>
      <c r="B444" s="29" t="s">
        <v>1268</v>
      </c>
      <c r="C444" s="30" t="s">
        <v>1269</v>
      </c>
      <c r="D444" s="28">
        <v>83000</v>
      </c>
      <c r="E444" s="30"/>
      <c r="F444" s="30" t="s">
        <v>1222</v>
      </c>
      <c r="G444" s="13"/>
      <c r="H444" s="13"/>
      <c r="I444" s="13"/>
      <c r="J444" s="13"/>
      <c r="K444" s="13"/>
    </row>
    <row r="445" s="2" customFormat="1" ht="24" hidden="1" spans="1:11">
      <c r="A445" s="28">
        <v>62</v>
      </c>
      <c r="B445" s="29" t="s">
        <v>1270</v>
      </c>
      <c r="C445" s="30" t="s">
        <v>1271</v>
      </c>
      <c r="D445" s="28">
        <v>50600</v>
      </c>
      <c r="E445" s="30"/>
      <c r="F445" s="30" t="s">
        <v>1272</v>
      </c>
      <c r="G445" s="13"/>
      <c r="H445" s="13"/>
      <c r="I445" s="13"/>
      <c r="J445" s="13"/>
      <c r="K445" s="13"/>
    </row>
    <row r="446" s="2" customFormat="1" ht="24" hidden="1" spans="1:11">
      <c r="A446" s="28">
        <v>63</v>
      </c>
      <c r="B446" s="29" t="s">
        <v>1273</v>
      </c>
      <c r="C446" s="30" t="s">
        <v>1274</v>
      </c>
      <c r="D446" s="28">
        <v>23229</v>
      </c>
      <c r="E446" s="30"/>
      <c r="F446" s="30" t="s">
        <v>1275</v>
      </c>
      <c r="G446" s="13"/>
      <c r="H446" s="13"/>
      <c r="I446" s="13"/>
      <c r="J446" s="13"/>
      <c r="K446" s="13"/>
    </row>
    <row r="447" s="2" customFormat="1" ht="36" hidden="1" spans="1:11">
      <c r="A447" s="28">
        <v>64</v>
      </c>
      <c r="B447" s="29" t="s">
        <v>1276</v>
      </c>
      <c r="C447" s="30" t="s">
        <v>1277</v>
      </c>
      <c r="D447" s="28">
        <v>10500</v>
      </c>
      <c r="E447" s="30"/>
      <c r="F447" s="30" t="s">
        <v>1278</v>
      </c>
      <c r="G447" s="13"/>
      <c r="H447" s="13"/>
      <c r="I447" s="13"/>
      <c r="J447" s="13"/>
      <c r="K447" s="13"/>
    </row>
    <row r="448" s="2" customFormat="1" ht="24" hidden="1" spans="1:11">
      <c r="A448" s="28">
        <v>65</v>
      </c>
      <c r="B448" s="29" t="s">
        <v>1279</v>
      </c>
      <c r="C448" s="30" t="s">
        <v>1280</v>
      </c>
      <c r="D448" s="28">
        <v>36600</v>
      </c>
      <c r="E448" s="30"/>
      <c r="F448" s="30" t="s">
        <v>1222</v>
      </c>
      <c r="G448" s="13"/>
      <c r="H448" s="13"/>
      <c r="I448" s="13"/>
      <c r="J448" s="13"/>
      <c r="K448" s="13"/>
    </row>
    <row r="449" s="2" customFormat="1" ht="48" hidden="1" spans="1:11">
      <c r="A449" s="28">
        <v>66</v>
      </c>
      <c r="B449" s="29" t="s">
        <v>1281</v>
      </c>
      <c r="C449" s="30" t="s">
        <v>1282</v>
      </c>
      <c r="D449" s="28">
        <v>6600</v>
      </c>
      <c r="E449" s="30"/>
      <c r="F449" s="30" t="s">
        <v>1283</v>
      </c>
      <c r="G449" s="13"/>
      <c r="H449" s="13"/>
      <c r="I449" s="13"/>
      <c r="J449" s="13"/>
      <c r="K449" s="13"/>
    </row>
    <row r="450" s="2" customFormat="1" ht="24" hidden="1" spans="1:11">
      <c r="A450" s="28">
        <v>67</v>
      </c>
      <c r="B450" s="29" t="s">
        <v>1284</v>
      </c>
      <c r="C450" s="30" t="s">
        <v>1285</v>
      </c>
      <c r="D450" s="28">
        <v>6000</v>
      </c>
      <c r="E450" s="30"/>
      <c r="F450" s="30" t="s">
        <v>1222</v>
      </c>
      <c r="G450" s="13"/>
      <c r="H450" s="13"/>
      <c r="I450" s="13"/>
      <c r="J450" s="13"/>
      <c r="K450" s="13"/>
    </row>
    <row r="451" s="2" customFormat="1" ht="24" hidden="1" spans="1:11">
      <c r="A451" s="28">
        <v>68</v>
      </c>
      <c r="B451" s="29" t="s">
        <v>1286</v>
      </c>
      <c r="C451" s="30" t="s">
        <v>1287</v>
      </c>
      <c r="D451" s="28">
        <v>10000</v>
      </c>
      <c r="E451" s="30"/>
      <c r="F451" s="30" t="s">
        <v>1103</v>
      </c>
      <c r="G451" s="13"/>
      <c r="H451" s="13"/>
      <c r="I451" s="13"/>
      <c r="J451" s="13"/>
      <c r="K451" s="13"/>
    </row>
    <row r="452" s="2" customFormat="1" ht="36" hidden="1" spans="1:11">
      <c r="A452" s="28">
        <v>69</v>
      </c>
      <c r="B452" s="29" t="s">
        <v>1288</v>
      </c>
      <c r="C452" s="30" t="s">
        <v>1289</v>
      </c>
      <c r="D452" s="28">
        <v>80000</v>
      </c>
      <c r="E452" s="30"/>
      <c r="F452" s="30" t="s">
        <v>1290</v>
      </c>
      <c r="G452" s="13"/>
      <c r="H452" s="13"/>
      <c r="I452" s="13"/>
      <c r="J452" s="13"/>
      <c r="K452" s="13"/>
    </row>
    <row r="453" s="2" customFormat="1" ht="24" hidden="1" spans="1:11">
      <c r="A453" s="28">
        <v>70</v>
      </c>
      <c r="B453" s="29" t="s">
        <v>1291</v>
      </c>
      <c r="C453" s="30" t="s">
        <v>1292</v>
      </c>
      <c r="D453" s="28">
        <v>10800</v>
      </c>
      <c r="E453" s="30"/>
      <c r="F453" s="30" t="s">
        <v>1293</v>
      </c>
      <c r="G453" s="13"/>
      <c r="H453" s="13"/>
      <c r="I453" s="13"/>
      <c r="J453" s="13"/>
      <c r="K453" s="13"/>
    </row>
    <row r="454" s="2" customFormat="1" ht="36" hidden="1" spans="1:11">
      <c r="A454" s="28">
        <v>71</v>
      </c>
      <c r="B454" s="29" t="s">
        <v>1294</v>
      </c>
      <c r="C454" s="30" t="s">
        <v>1295</v>
      </c>
      <c r="D454" s="28">
        <v>20000</v>
      </c>
      <c r="E454" s="30"/>
      <c r="F454" s="30" t="s">
        <v>1222</v>
      </c>
      <c r="G454" s="13"/>
      <c r="H454" s="13"/>
      <c r="I454" s="13"/>
      <c r="J454" s="13"/>
      <c r="K454" s="13"/>
    </row>
    <row r="455" s="2" customFormat="1" ht="24" hidden="1" spans="1:11">
      <c r="A455" s="28">
        <v>72</v>
      </c>
      <c r="B455" s="29" t="s">
        <v>1296</v>
      </c>
      <c r="C455" s="30" t="s">
        <v>1297</v>
      </c>
      <c r="D455" s="28">
        <v>200000</v>
      </c>
      <c r="E455" s="30"/>
      <c r="F455" s="30" t="s">
        <v>1298</v>
      </c>
      <c r="G455" s="13"/>
      <c r="H455" s="13"/>
      <c r="I455" s="13"/>
      <c r="J455" s="13"/>
      <c r="K455" s="13"/>
    </row>
    <row r="456" s="2" customFormat="1" ht="60" hidden="1" spans="1:11">
      <c r="A456" s="28">
        <v>73</v>
      </c>
      <c r="B456" s="29" t="s">
        <v>1299</v>
      </c>
      <c r="C456" s="30" t="s">
        <v>1300</v>
      </c>
      <c r="D456" s="28">
        <v>6750</v>
      </c>
      <c r="E456" s="30"/>
      <c r="F456" s="30" t="s">
        <v>1301</v>
      </c>
      <c r="G456" s="13"/>
      <c r="H456" s="13"/>
      <c r="I456" s="13"/>
      <c r="J456" s="13"/>
      <c r="K456" s="13"/>
    </row>
    <row r="457" s="2" customFormat="1" ht="24" hidden="1" spans="1:11">
      <c r="A457" s="28">
        <v>74</v>
      </c>
      <c r="B457" s="29" t="s">
        <v>1302</v>
      </c>
      <c r="C457" s="30" t="s">
        <v>1303</v>
      </c>
      <c r="D457" s="28">
        <v>7505</v>
      </c>
      <c r="E457" s="30"/>
      <c r="F457" s="30" t="s">
        <v>1150</v>
      </c>
      <c r="G457" s="13"/>
      <c r="H457" s="13"/>
      <c r="I457" s="13"/>
      <c r="J457" s="13"/>
      <c r="K457" s="13"/>
    </row>
    <row r="458" s="2" customFormat="1" ht="36" hidden="1" spans="1:11">
      <c r="A458" s="28">
        <v>75</v>
      </c>
      <c r="B458" s="29" t="s">
        <v>1304</v>
      </c>
      <c r="C458" s="30" t="s">
        <v>1305</v>
      </c>
      <c r="D458" s="28">
        <v>5700</v>
      </c>
      <c r="E458" s="30"/>
      <c r="F458" s="30" t="s">
        <v>1306</v>
      </c>
      <c r="G458" s="13"/>
      <c r="H458" s="13"/>
      <c r="I458" s="13"/>
      <c r="J458" s="13"/>
      <c r="K458" s="13"/>
    </row>
    <row r="459" s="2" customFormat="1" ht="24" hidden="1" spans="1:11">
      <c r="A459" s="28">
        <v>76</v>
      </c>
      <c r="B459" s="29" t="s">
        <v>1307</v>
      </c>
      <c r="C459" s="30" t="s">
        <v>1308</v>
      </c>
      <c r="D459" s="28">
        <v>26000</v>
      </c>
      <c r="E459" s="30"/>
      <c r="F459" s="30" t="s">
        <v>1309</v>
      </c>
      <c r="G459" s="13"/>
      <c r="H459" s="13"/>
      <c r="I459" s="13"/>
      <c r="J459" s="13"/>
      <c r="K459" s="13"/>
    </row>
    <row r="460" s="2" customFormat="1" ht="36" hidden="1" spans="1:11">
      <c r="A460" s="28">
        <v>77</v>
      </c>
      <c r="B460" s="29" t="s">
        <v>1310</v>
      </c>
      <c r="C460" s="30" t="s">
        <v>1311</v>
      </c>
      <c r="D460" s="28">
        <v>52000</v>
      </c>
      <c r="E460" s="30"/>
      <c r="F460" s="30" t="s">
        <v>1312</v>
      </c>
      <c r="G460" s="13"/>
      <c r="H460" s="13"/>
      <c r="I460" s="13"/>
      <c r="J460" s="13"/>
      <c r="K460" s="13"/>
    </row>
    <row r="461" s="2" customFormat="1" ht="24" hidden="1" spans="1:11">
      <c r="A461" s="28">
        <v>78</v>
      </c>
      <c r="B461" s="29" t="s">
        <v>1313</v>
      </c>
      <c r="C461" s="30" t="s">
        <v>1314</v>
      </c>
      <c r="D461" s="28">
        <v>5500</v>
      </c>
      <c r="E461" s="30"/>
      <c r="F461" s="30" t="s">
        <v>1315</v>
      </c>
      <c r="G461" s="13"/>
      <c r="H461" s="13"/>
      <c r="I461" s="13"/>
      <c r="J461" s="13"/>
      <c r="K461" s="13"/>
    </row>
    <row r="462" s="2" customFormat="1" ht="47" hidden="1" customHeight="1" spans="1:11">
      <c r="A462" s="28">
        <v>79</v>
      </c>
      <c r="B462" s="29" t="s">
        <v>1316</v>
      </c>
      <c r="C462" s="30" t="s">
        <v>1317</v>
      </c>
      <c r="D462" s="28">
        <v>16000</v>
      </c>
      <c r="E462" s="30"/>
      <c r="F462" s="30" t="s">
        <v>1250</v>
      </c>
      <c r="G462" s="13"/>
      <c r="H462" s="13"/>
      <c r="I462" s="13"/>
      <c r="J462" s="13"/>
      <c r="K462" s="13"/>
    </row>
    <row r="463" s="2" customFormat="1" ht="36" hidden="1" spans="1:11">
      <c r="A463" s="28">
        <v>80</v>
      </c>
      <c r="B463" s="29" t="s">
        <v>1318</v>
      </c>
      <c r="C463" s="30" t="s">
        <v>1319</v>
      </c>
      <c r="D463" s="28">
        <v>60000</v>
      </c>
      <c r="E463" s="30"/>
      <c r="F463" s="30" t="s">
        <v>1320</v>
      </c>
      <c r="G463" s="13"/>
      <c r="H463" s="13"/>
      <c r="I463" s="13"/>
      <c r="J463" s="13"/>
      <c r="K463" s="13"/>
    </row>
    <row r="464" s="2" customFormat="1" ht="48" hidden="1" spans="1:11">
      <c r="A464" s="28">
        <v>81</v>
      </c>
      <c r="B464" s="29" t="s">
        <v>1321</v>
      </c>
      <c r="C464" s="30" t="s">
        <v>1322</v>
      </c>
      <c r="D464" s="28">
        <v>45000</v>
      </c>
      <c r="E464" s="30"/>
      <c r="F464" s="30" t="s">
        <v>1323</v>
      </c>
      <c r="G464" s="13"/>
      <c r="H464" s="13"/>
      <c r="I464" s="13"/>
      <c r="J464" s="13"/>
      <c r="K464" s="13"/>
    </row>
    <row r="465" s="2" customFormat="1" ht="24" hidden="1" spans="1:11">
      <c r="A465" s="28">
        <v>82</v>
      </c>
      <c r="B465" s="29" t="s">
        <v>1324</v>
      </c>
      <c r="C465" s="30" t="s">
        <v>1325</v>
      </c>
      <c r="D465" s="28">
        <v>5500</v>
      </c>
      <c r="E465" s="30"/>
      <c r="F465" s="30" t="s">
        <v>1326</v>
      </c>
      <c r="G465" s="13"/>
      <c r="H465" s="13"/>
      <c r="I465" s="13"/>
      <c r="J465" s="13"/>
      <c r="K465" s="13"/>
    </row>
    <row r="466" s="2" customFormat="1" ht="15" hidden="1" customHeight="1" spans="1:11">
      <c r="A466" s="28"/>
      <c r="B466" s="62">
        <f>COUNTA(A467:A529)</f>
        <v>63</v>
      </c>
      <c r="C466" s="30"/>
      <c r="D466" s="26">
        <f>SUM(D467:D529)</f>
        <v>5057411.8</v>
      </c>
      <c r="E466" s="29"/>
      <c r="F466" s="30"/>
      <c r="G466" s="13"/>
      <c r="H466" s="13"/>
      <c r="I466" s="13"/>
      <c r="J466" s="13"/>
      <c r="K466" s="13"/>
    </row>
    <row r="467" s="2" customFormat="1" ht="25" hidden="1" customHeight="1" spans="1:11">
      <c r="A467" s="28">
        <v>1</v>
      </c>
      <c r="B467" s="63" t="s">
        <v>1327</v>
      </c>
      <c r="C467" s="30" t="s">
        <v>1328</v>
      </c>
      <c r="D467" s="28">
        <v>150000</v>
      </c>
      <c r="E467" s="29"/>
      <c r="F467" s="30" t="s">
        <v>1329</v>
      </c>
      <c r="G467" s="13"/>
      <c r="H467" s="13"/>
      <c r="I467" s="13"/>
      <c r="J467" s="13"/>
      <c r="K467" s="13"/>
    </row>
    <row r="468" s="2" customFormat="1" ht="25" hidden="1" customHeight="1" spans="1:11">
      <c r="A468" s="28">
        <v>2</v>
      </c>
      <c r="B468" s="63" t="s">
        <v>1330</v>
      </c>
      <c r="C468" s="30" t="s">
        <v>1331</v>
      </c>
      <c r="D468" s="28">
        <v>36796</v>
      </c>
      <c r="E468" s="29"/>
      <c r="F468" s="30" t="s">
        <v>1332</v>
      </c>
      <c r="G468" s="13"/>
      <c r="H468" s="13"/>
      <c r="I468" s="13"/>
      <c r="J468" s="13"/>
      <c r="K468" s="13"/>
    </row>
    <row r="469" s="5" customFormat="1" ht="84" hidden="1" spans="1:6">
      <c r="A469" s="28">
        <v>3</v>
      </c>
      <c r="B469" s="63" t="s">
        <v>1333</v>
      </c>
      <c r="C469" s="30" t="s">
        <v>1334</v>
      </c>
      <c r="D469" s="28">
        <v>80000</v>
      </c>
      <c r="E469" s="30"/>
      <c r="F469" s="30" t="s">
        <v>1335</v>
      </c>
    </row>
    <row r="470" s="5" customFormat="1" ht="24" hidden="1" spans="1:6">
      <c r="A470" s="28">
        <v>4</v>
      </c>
      <c r="B470" s="63" t="s">
        <v>1336</v>
      </c>
      <c r="C470" s="30" t="s">
        <v>1337</v>
      </c>
      <c r="D470" s="28">
        <v>6923</v>
      </c>
      <c r="E470" s="30"/>
      <c r="F470" s="30" t="s">
        <v>1338</v>
      </c>
    </row>
    <row r="471" s="5" customFormat="1" ht="36" hidden="1" spans="1:6">
      <c r="A471" s="28">
        <v>5</v>
      </c>
      <c r="B471" s="63" t="s">
        <v>1339</v>
      </c>
      <c r="C471" s="30" t="s">
        <v>1340</v>
      </c>
      <c r="D471" s="28">
        <v>300000</v>
      </c>
      <c r="E471" s="30"/>
      <c r="F471" s="30" t="s">
        <v>1341</v>
      </c>
    </row>
    <row r="472" s="5" customFormat="1" ht="24" hidden="1" spans="1:6">
      <c r="A472" s="28">
        <v>6</v>
      </c>
      <c r="B472" s="63" t="s">
        <v>1342</v>
      </c>
      <c r="C472" s="30" t="s">
        <v>1343</v>
      </c>
      <c r="D472" s="28">
        <v>70000</v>
      </c>
      <c r="E472" s="30"/>
      <c r="F472" s="30" t="s">
        <v>1332</v>
      </c>
    </row>
    <row r="473" s="5" customFormat="1" ht="24" hidden="1" spans="1:6">
      <c r="A473" s="28">
        <v>7</v>
      </c>
      <c r="B473" s="63" t="s">
        <v>1344</v>
      </c>
      <c r="C473" s="30" t="s">
        <v>1345</v>
      </c>
      <c r="D473" s="28">
        <v>120000</v>
      </c>
      <c r="E473" s="30"/>
      <c r="F473" s="30" t="s">
        <v>1346</v>
      </c>
    </row>
    <row r="474" s="5" customFormat="1" ht="56" hidden="1" customHeight="1" spans="1:11">
      <c r="A474" s="28">
        <v>8</v>
      </c>
      <c r="B474" s="63" t="s">
        <v>1347</v>
      </c>
      <c r="C474" s="30" t="s">
        <v>1348</v>
      </c>
      <c r="D474" s="28">
        <v>1040000</v>
      </c>
      <c r="E474" s="30"/>
      <c r="F474" s="30" t="s">
        <v>1349</v>
      </c>
      <c r="G474" s="13"/>
      <c r="H474" s="13"/>
      <c r="I474" s="13"/>
      <c r="J474" s="13"/>
      <c r="K474" s="13"/>
    </row>
    <row r="475" s="2" customFormat="1" ht="60" hidden="1" spans="1:11">
      <c r="A475" s="28">
        <v>9</v>
      </c>
      <c r="B475" s="29" t="s">
        <v>1350</v>
      </c>
      <c r="C475" s="30" t="s">
        <v>1351</v>
      </c>
      <c r="D475" s="28">
        <v>5000</v>
      </c>
      <c r="E475" s="30"/>
      <c r="F475" s="30" t="s">
        <v>1352</v>
      </c>
      <c r="G475" s="13"/>
      <c r="H475" s="13"/>
      <c r="I475" s="13"/>
      <c r="J475" s="13"/>
      <c r="K475" s="13"/>
    </row>
    <row r="476" s="2" customFormat="1" ht="36" hidden="1" spans="1:11">
      <c r="A476" s="28">
        <v>10</v>
      </c>
      <c r="B476" s="29" t="s">
        <v>1353</v>
      </c>
      <c r="C476" s="30" t="s">
        <v>1354</v>
      </c>
      <c r="D476" s="28">
        <v>5000</v>
      </c>
      <c r="E476" s="30"/>
      <c r="F476" s="30" t="s">
        <v>1355</v>
      </c>
      <c r="G476" s="13"/>
      <c r="H476" s="13"/>
      <c r="I476" s="13"/>
      <c r="J476" s="13"/>
      <c r="K476" s="13"/>
    </row>
    <row r="477" s="2" customFormat="1" ht="60" hidden="1" spans="1:11">
      <c r="A477" s="28">
        <v>11</v>
      </c>
      <c r="B477" s="29" t="s">
        <v>1356</v>
      </c>
      <c r="C477" s="30" t="s">
        <v>1357</v>
      </c>
      <c r="D477" s="28">
        <v>85678</v>
      </c>
      <c r="E477" s="30"/>
      <c r="F477" s="30" t="s">
        <v>1358</v>
      </c>
      <c r="G477" s="13"/>
      <c r="H477" s="13"/>
      <c r="I477" s="13"/>
      <c r="J477" s="13"/>
      <c r="K477" s="13"/>
    </row>
    <row r="478" s="2" customFormat="1" ht="24" hidden="1" spans="1:11">
      <c r="A478" s="28">
        <v>12</v>
      </c>
      <c r="B478" s="29" t="s">
        <v>1359</v>
      </c>
      <c r="C478" s="30" t="s">
        <v>1360</v>
      </c>
      <c r="D478" s="28">
        <v>6300</v>
      </c>
      <c r="E478" s="30"/>
      <c r="F478" s="30" t="s">
        <v>1361</v>
      </c>
      <c r="G478" s="13"/>
      <c r="H478" s="13"/>
      <c r="I478" s="13"/>
      <c r="J478" s="13"/>
      <c r="K478" s="13"/>
    </row>
    <row r="479" s="2" customFormat="1" ht="48" hidden="1" spans="1:11">
      <c r="A479" s="28">
        <v>13</v>
      </c>
      <c r="B479" s="29" t="s">
        <v>1362</v>
      </c>
      <c r="C479" s="30" t="s">
        <v>1363</v>
      </c>
      <c r="D479" s="28">
        <v>600000</v>
      </c>
      <c r="E479" s="30"/>
      <c r="F479" s="30" t="s">
        <v>1364</v>
      </c>
      <c r="G479" s="13"/>
      <c r="H479" s="13"/>
      <c r="I479" s="13"/>
      <c r="J479" s="13"/>
      <c r="K479" s="13"/>
    </row>
    <row r="480" s="2" customFormat="1" ht="24" hidden="1" spans="1:11">
      <c r="A480" s="28">
        <v>14</v>
      </c>
      <c r="B480" s="29" t="s">
        <v>1365</v>
      </c>
      <c r="C480" s="30" t="s">
        <v>1366</v>
      </c>
      <c r="D480" s="28">
        <v>130000</v>
      </c>
      <c r="E480" s="30"/>
      <c r="F480" s="30" t="s">
        <v>1365</v>
      </c>
      <c r="G480" s="13"/>
      <c r="H480" s="13"/>
      <c r="I480" s="13"/>
      <c r="J480" s="13"/>
      <c r="K480" s="13"/>
    </row>
    <row r="481" s="2" customFormat="1" ht="48" hidden="1" spans="1:11">
      <c r="A481" s="28">
        <v>15</v>
      </c>
      <c r="B481" s="29" t="s">
        <v>1367</v>
      </c>
      <c r="C481" s="30" t="s">
        <v>1368</v>
      </c>
      <c r="D481" s="28">
        <v>100000</v>
      </c>
      <c r="E481" s="30"/>
      <c r="F481" s="30" t="s">
        <v>1369</v>
      </c>
      <c r="G481" s="13"/>
      <c r="H481" s="13"/>
      <c r="I481" s="13"/>
      <c r="J481" s="13"/>
      <c r="K481" s="13"/>
    </row>
    <row r="482" s="2" customFormat="1" ht="60" hidden="1" spans="1:11">
      <c r="A482" s="28">
        <v>16</v>
      </c>
      <c r="B482" s="29" t="s">
        <v>1370</v>
      </c>
      <c r="C482" s="30" t="s">
        <v>1371</v>
      </c>
      <c r="D482" s="28">
        <v>30000</v>
      </c>
      <c r="E482" s="30"/>
      <c r="F482" s="30" t="s">
        <v>1372</v>
      </c>
      <c r="G482" s="13"/>
      <c r="H482" s="13"/>
      <c r="I482" s="13"/>
      <c r="J482" s="13"/>
      <c r="K482" s="13"/>
    </row>
    <row r="483" s="2" customFormat="1" ht="48" hidden="1" spans="1:11">
      <c r="A483" s="28">
        <v>17</v>
      </c>
      <c r="B483" s="29" t="s">
        <v>1373</v>
      </c>
      <c r="C483" s="30" t="s">
        <v>1374</v>
      </c>
      <c r="D483" s="28">
        <v>5345.8</v>
      </c>
      <c r="E483" s="30"/>
      <c r="F483" s="30" t="s">
        <v>1375</v>
      </c>
      <c r="G483" s="13"/>
      <c r="H483" s="13"/>
      <c r="I483" s="13"/>
      <c r="J483" s="13"/>
      <c r="K483" s="13"/>
    </row>
    <row r="484" s="2" customFormat="1" ht="144" hidden="1" spans="1:11">
      <c r="A484" s="28">
        <v>18</v>
      </c>
      <c r="B484" s="29" t="s">
        <v>1376</v>
      </c>
      <c r="C484" s="30" t="s">
        <v>1377</v>
      </c>
      <c r="D484" s="28">
        <v>100000</v>
      </c>
      <c r="E484" s="30"/>
      <c r="F484" s="30" t="s">
        <v>1378</v>
      </c>
      <c r="G484" s="13"/>
      <c r="H484" s="13"/>
      <c r="I484" s="13"/>
      <c r="J484" s="13"/>
      <c r="K484" s="13"/>
    </row>
    <row r="485" s="2" customFormat="1" ht="36" hidden="1" spans="1:11">
      <c r="A485" s="28">
        <v>19</v>
      </c>
      <c r="B485" s="29" t="s">
        <v>1379</v>
      </c>
      <c r="C485" s="30" t="s">
        <v>1380</v>
      </c>
      <c r="D485" s="28">
        <v>50471</v>
      </c>
      <c r="E485" s="30"/>
      <c r="F485" s="30" t="s">
        <v>1381</v>
      </c>
      <c r="G485" s="13"/>
      <c r="H485" s="13"/>
      <c r="I485" s="13"/>
      <c r="J485" s="13"/>
      <c r="K485" s="13"/>
    </row>
    <row r="486" s="2" customFormat="1" ht="36" hidden="1" spans="1:11">
      <c r="A486" s="28">
        <v>20</v>
      </c>
      <c r="B486" s="29" t="s">
        <v>1382</v>
      </c>
      <c r="C486" s="30" t="s">
        <v>1383</v>
      </c>
      <c r="D486" s="28">
        <v>5200</v>
      </c>
      <c r="E486" s="30"/>
      <c r="F486" s="30" t="s">
        <v>1346</v>
      </c>
      <c r="G486" s="13"/>
      <c r="H486" s="13"/>
      <c r="I486" s="13"/>
      <c r="J486" s="13"/>
      <c r="K486" s="13"/>
    </row>
    <row r="487" s="2" customFormat="1" ht="84" hidden="1" spans="1:11">
      <c r="A487" s="28">
        <v>21</v>
      </c>
      <c r="B487" s="29" t="s">
        <v>1384</v>
      </c>
      <c r="C487" s="30" t="s">
        <v>1385</v>
      </c>
      <c r="D487" s="28">
        <v>40000</v>
      </c>
      <c r="E487" s="30"/>
      <c r="F487" s="30" t="s">
        <v>1386</v>
      </c>
      <c r="G487" s="13"/>
      <c r="H487" s="13"/>
      <c r="I487" s="13"/>
      <c r="J487" s="13"/>
      <c r="K487" s="13"/>
    </row>
    <row r="488" s="2" customFormat="1" ht="24" hidden="1" spans="1:11">
      <c r="A488" s="28">
        <v>22</v>
      </c>
      <c r="B488" s="29" t="s">
        <v>1387</v>
      </c>
      <c r="C488" s="30" t="s">
        <v>1388</v>
      </c>
      <c r="D488" s="28">
        <v>8000</v>
      </c>
      <c r="E488" s="30"/>
      <c r="F488" s="30" t="s">
        <v>1389</v>
      </c>
      <c r="G488" s="13"/>
      <c r="H488" s="13"/>
      <c r="I488" s="13"/>
      <c r="J488" s="13"/>
      <c r="K488" s="13"/>
    </row>
    <row r="489" s="2" customFormat="1" ht="108" hidden="1" spans="1:11">
      <c r="A489" s="28">
        <v>23</v>
      </c>
      <c r="B489" s="29" t="s">
        <v>1390</v>
      </c>
      <c r="C489" s="30" t="s">
        <v>1391</v>
      </c>
      <c r="D489" s="28">
        <v>5000</v>
      </c>
      <c r="E489" s="30"/>
      <c r="F489" s="30" t="s">
        <v>1392</v>
      </c>
      <c r="G489" s="13"/>
      <c r="H489" s="13"/>
      <c r="I489" s="13"/>
      <c r="J489" s="13"/>
      <c r="K489" s="13"/>
    </row>
    <row r="490" s="2" customFormat="1" ht="60" hidden="1" spans="1:11">
      <c r="A490" s="28">
        <v>24</v>
      </c>
      <c r="B490" s="29" t="s">
        <v>1393</v>
      </c>
      <c r="C490" s="30" t="s">
        <v>1394</v>
      </c>
      <c r="D490" s="28">
        <v>360000</v>
      </c>
      <c r="E490" s="30"/>
      <c r="F490" s="30" t="s">
        <v>1395</v>
      </c>
      <c r="G490" s="13"/>
      <c r="H490" s="13"/>
      <c r="I490" s="13"/>
      <c r="J490" s="13"/>
      <c r="K490" s="13"/>
    </row>
    <row r="491" s="2" customFormat="1" ht="72" hidden="1" spans="1:11">
      <c r="A491" s="28">
        <v>25</v>
      </c>
      <c r="B491" s="29" t="s">
        <v>1396</v>
      </c>
      <c r="C491" s="30" t="s">
        <v>1397</v>
      </c>
      <c r="D491" s="28">
        <v>40000</v>
      </c>
      <c r="E491" s="30"/>
      <c r="F491" s="30" t="s">
        <v>1398</v>
      </c>
      <c r="G491" s="13"/>
      <c r="H491" s="13"/>
      <c r="I491" s="13"/>
      <c r="J491" s="13"/>
      <c r="K491" s="13"/>
    </row>
    <row r="492" s="2" customFormat="1" ht="84" hidden="1" spans="1:11">
      <c r="A492" s="28">
        <v>26</v>
      </c>
      <c r="B492" s="29" t="s">
        <v>1399</v>
      </c>
      <c r="C492" s="30" t="s">
        <v>1400</v>
      </c>
      <c r="D492" s="28">
        <v>18000</v>
      </c>
      <c r="E492" s="30"/>
      <c r="F492" s="30" t="s">
        <v>1386</v>
      </c>
      <c r="G492" s="13"/>
      <c r="H492" s="13"/>
      <c r="I492" s="13"/>
      <c r="J492" s="13"/>
      <c r="K492" s="13"/>
    </row>
    <row r="493" s="2" customFormat="1" ht="36" hidden="1" spans="1:11">
      <c r="A493" s="28">
        <v>27</v>
      </c>
      <c r="B493" s="29" t="s">
        <v>1401</v>
      </c>
      <c r="C493" s="30" t="s">
        <v>1402</v>
      </c>
      <c r="D493" s="28">
        <v>5000</v>
      </c>
      <c r="E493" s="30"/>
      <c r="F493" s="30" t="s">
        <v>1403</v>
      </c>
      <c r="G493" s="13"/>
      <c r="H493" s="13"/>
      <c r="I493" s="13"/>
      <c r="J493" s="13"/>
      <c r="K493" s="13"/>
    </row>
    <row r="494" s="2" customFormat="1" ht="36" hidden="1" spans="1:11">
      <c r="A494" s="28">
        <v>28</v>
      </c>
      <c r="B494" s="29" t="s">
        <v>1404</v>
      </c>
      <c r="C494" s="30" t="s">
        <v>1405</v>
      </c>
      <c r="D494" s="28">
        <v>8000</v>
      </c>
      <c r="E494" s="30"/>
      <c r="F494" s="30" t="s">
        <v>1406</v>
      </c>
      <c r="G494" s="13"/>
      <c r="H494" s="13"/>
      <c r="I494" s="13"/>
      <c r="J494" s="13"/>
      <c r="K494" s="13"/>
    </row>
    <row r="495" s="2" customFormat="1" ht="24" hidden="1" spans="1:11">
      <c r="A495" s="28">
        <v>29</v>
      </c>
      <c r="B495" s="29" t="s">
        <v>1407</v>
      </c>
      <c r="C495" s="30" t="s">
        <v>1408</v>
      </c>
      <c r="D495" s="28">
        <v>150000</v>
      </c>
      <c r="E495" s="30"/>
      <c r="F495" s="30" t="s">
        <v>1409</v>
      </c>
      <c r="G495" s="13"/>
      <c r="H495" s="13"/>
      <c r="I495" s="13"/>
      <c r="J495" s="13"/>
      <c r="K495" s="13"/>
    </row>
    <row r="496" s="2" customFormat="1" ht="36" hidden="1" spans="1:11">
      <c r="A496" s="28">
        <v>30</v>
      </c>
      <c r="B496" s="29" t="s">
        <v>1410</v>
      </c>
      <c r="C496" s="30" t="s">
        <v>1411</v>
      </c>
      <c r="D496" s="28">
        <v>5000</v>
      </c>
      <c r="E496" s="30"/>
      <c r="F496" s="30" t="s">
        <v>1412</v>
      </c>
      <c r="G496" s="13"/>
      <c r="H496" s="13"/>
      <c r="I496" s="13"/>
      <c r="J496" s="13"/>
      <c r="K496" s="13"/>
    </row>
    <row r="497" s="2" customFormat="1" ht="36" hidden="1" spans="1:11">
      <c r="A497" s="28">
        <v>31</v>
      </c>
      <c r="B497" s="29" t="s">
        <v>1413</v>
      </c>
      <c r="C497" s="30" t="s">
        <v>1414</v>
      </c>
      <c r="D497" s="28">
        <v>5000</v>
      </c>
      <c r="E497" s="30"/>
      <c r="F497" s="30" t="s">
        <v>1415</v>
      </c>
      <c r="G497" s="13"/>
      <c r="H497" s="13"/>
      <c r="I497" s="13"/>
      <c r="J497" s="13"/>
      <c r="K497" s="13"/>
    </row>
    <row r="498" s="2" customFormat="1" ht="96" hidden="1" spans="1:11">
      <c r="A498" s="28">
        <v>32</v>
      </c>
      <c r="B498" s="29" t="s">
        <v>1416</v>
      </c>
      <c r="C498" s="30" t="s">
        <v>1417</v>
      </c>
      <c r="D498" s="28">
        <v>315000</v>
      </c>
      <c r="E498" s="30"/>
      <c r="F498" s="30" t="s">
        <v>1418</v>
      </c>
      <c r="G498" s="13"/>
      <c r="H498" s="13"/>
      <c r="I498" s="13"/>
      <c r="J498" s="13"/>
      <c r="K498" s="13"/>
    </row>
    <row r="499" s="2" customFormat="1" ht="36" hidden="1" spans="1:11">
      <c r="A499" s="28">
        <v>33</v>
      </c>
      <c r="B499" s="29" t="s">
        <v>1419</v>
      </c>
      <c r="C499" s="30" t="s">
        <v>1420</v>
      </c>
      <c r="D499" s="28">
        <v>25000</v>
      </c>
      <c r="E499" s="30"/>
      <c r="F499" s="30" t="s">
        <v>1421</v>
      </c>
      <c r="G499" s="13"/>
      <c r="H499" s="13"/>
      <c r="I499" s="13"/>
      <c r="J499" s="13"/>
      <c r="K499" s="13"/>
    </row>
    <row r="500" s="2" customFormat="1" ht="96" hidden="1" spans="1:11">
      <c r="A500" s="28">
        <v>34</v>
      </c>
      <c r="B500" s="29" t="s">
        <v>1422</v>
      </c>
      <c r="C500" s="30" t="s">
        <v>1423</v>
      </c>
      <c r="D500" s="28">
        <v>100000</v>
      </c>
      <c r="E500" s="30"/>
      <c r="F500" s="30" t="s">
        <v>1424</v>
      </c>
      <c r="G500" s="13"/>
      <c r="H500" s="13"/>
      <c r="I500" s="13"/>
      <c r="J500" s="13"/>
      <c r="K500" s="13"/>
    </row>
    <row r="501" s="2" customFormat="1" ht="36" hidden="1" spans="1:11">
      <c r="A501" s="28">
        <v>35</v>
      </c>
      <c r="B501" s="29" t="s">
        <v>1425</v>
      </c>
      <c r="C501" s="30" t="s">
        <v>1426</v>
      </c>
      <c r="D501" s="28">
        <v>70000</v>
      </c>
      <c r="E501" s="30"/>
      <c r="F501" s="30" t="s">
        <v>1427</v>
      </c>
      <c r="G501" s="13"/>
      <c r="H501" s="13"/>
      <c r="I501" s="13"/>
      <c r="J501" s="13"/>
      <c r="K501" s="13"/>
    </row>
    <row r="502" s="2" customFormat="1" ht="48" hidden="1" spans="1:11">
      <c r="A502" s="28">
        <v>36</v>
      </c>
      <c r="B502" s="29" t="s">
        <v>1428</v>
      </c>
      <c r="C502" s="30" t="s">
        <v>1429</v>
      </c>
      <c r="D502" s="28">
        <v>15800</v>
      </c>
      <c r="E502" s="30"/>
      <c r="F502" s="30" t="s">
        <v>1430</v>
      </c>
      <c r="G502" s="13"/>
      <c r="H502" s="13"/>
      <c r="I502" s="13"/>
      <c r="J502" s="13"/>
      <c r="K502" s="13"/>
    </row>
    <row r="503" s="2" customFormat="1" ht="36" hidden="1" spans="1:11">
      <c r="A503" s="28">
        <v>37</v>
      </c>
      <c r="B503" s="29" t="s">
        <v>1431</v>
      </c>
      <c r="C503" s="30" t="s">
        <v>1432</v>
      </c>
      <c r="D503" s="28">
        <v>80000</v>
      </c>
      <c r="E503" s="30"/>
      <c r="F503" s="30" t="s">
        <v>1433</v>
      </c>
      <c r="G503" s="13"/>
      <c r="H503" s="13"/>
      <c r="I503" s="13"/>
      <c r="J503" s="13"/>
      <c r="K503" s="13"/>
    </row>
    <row r="504" s="2" customFormat="1" ht="36" hidden="1" spans="1:11">
      <c r="A504" s="28">
        <v>38</v>
      </c>
      <c r="B504" s="29" t="s">
        <v>1434</v>
      </c>
      <c r="C504" s="30" t="s">
        <v>1435</v>
      </c>
      <c r="D504" s="28">
        <v>30000</v>
      </c>
      <c r="E504" s="30"/>
      <c r="F504" s="30" t="s">
        <v>1436</v>
      </c>
      <c r="G504" s="13"/>
      <c r="H504" s="13"/>
      <c r="I504" s="13"/>
      <c r="J504" s="13"/>
      <c r="K504" s="13"/>
    </row>
    <row r="505" s="2" customFormat="1" ht="36" hidden="1" spans="1:11">
      <c r="A505" s="28">
        <v>39</v>
      </c>
      <c r="B505" s="29" t="s">
        <v>1437</v>
      </c>
      <c r="C505" s="30" t="s">
        <v>1438</v>
      </c>
      <c r="D505" s="28">
        <v>23657</v>
      </c>
      <c r="E505" s="30"/>
      <c r="F505" s="30" t="s">
        <v>1439</v>
      </c>
      <c r="G505" s="13"/>
      <c r="H505" s="13"/>
      <c r="I505" s="13"/>
      <c r="J505" s="13"/>
      <c r="K505" s="13"/>
    </row>
    <row r="506" s="2" customFormat="1" ht="24" hidden="1" spans="1:11">
      <c r="A506" s="28">
        <v>40</v>
      </c>
      <c r="B506" s="29" t="s">
        <v>1440</v>
      </c>
      <c r="C506" s="30" t="s">
        <v>1441</v>
      </c>
      <c r="D506" s="28">
        <v>137954</v>
      </c>
      <c r="E506" s="30"/>
      <c r="F506" s="30" t="s">
        <v>1421</v>
      </c>
      <c r="G506" s="13"/>
      <c r="H506" s="13"/>
      <c r="I506" s="13"/>
      <c r="J506" s="13"/>
      <c r="K506" s="13"/>
    </row>
    <row r="507" s="2" customFormat="1" ht="72" hidden="1" spans="1:11">
      <c r="A507" s="28">
        <v>41</v>
      </c>
      <c r="B507" s="29" t="s">
        <v>1442</v>
      </c>
      <c r="C507" s="30" t="s">
        <v>1443</v>
      </c>
      <c r="D507" s="28">
        <v>50000</v>
      </c>
      <c r="E507" s="30"/>
      <c r="F507" s="30" t="s">
        <v>1444</v>
      </c>
      <c r="G507" s="13"/>
      <c r="H507" s="13"/>
      <c r="I507" s="13"/>
      <c r="J507" s="13"/>
      <c r="K507" s="13"/>
    </row>
    <row r="508" s="2" customFormat="1" ht="72" hidden="1" spans="1:11">
      <c r="A508" s="28">
        <v>42</v>
      </c>
      <c r="B508" s="29" t="s">
        <v>1445</v>
      </c>
      <c r="C508" s="30" t="s">
        <v>1446</v>
      </c>
      <c r="D508" s="28">
        <v>80000</v>
      </c>
      <c r="E508" s="30"/>
      <c r="F508" s="30" t="s">
        <v>1447</v>
      </c>
      <c r="G508" s="13"/>
      <c r="H508" s="13"/>
      <c r="I508" s="13"/>
      <c r="J508" s="13"/>
      <c r="K508" s="13"/>
    </row>
    <row r="509" s="2" customFormat="1" ht="36" hidden="1" spans="1:11">
      <c r="A509" s="28">
        <v>43</v>
      </c>
      <c r="B509" s="29" t="s">
        <v>1448</v>
      </c>
      <c r="C509" s="30" t="s">
        <v>1449</v>
      </c>
      <c r="D509" s="28">
        <v>35000</v>
      </c>
      <c r="E509" s="30"/>
      <c r="F509" s="30" t="s">
        <v>1450</v>
      </c>
      <c r="G509" s="13"/>
      <c r="H509" s="13"/>
      <c r="I509" s="13"/>
      <c r="J509" s="13"/>
      <c r="K509" s="13"/>
    </row>
    <row r="510" s="2" customFormat="1" ht="36" hidden="1" spans="1:11">
      <c r="A510" s="28">
        <v>44</v>
      </c>
      <c r="B510" s="29" t="s">
        <v>1451</v>
      </c>
      <c r="C510" s="30" t="s">
        <v>1452</v>
      </c>
      <c r="D510" s="28">
        <v>28000</v>
      </c>
      <c r="E510" s="30"/>
      <c r="F510" s="30" t="s">
        <v>1453</v>
      </c>
      <c r="G510" s="13"/>
      <c r="H510" s="13"/>
      <c r="I510" s="13"/>
      <c r="J510" s="13"/>
      <c r="K510" s="13"/>
    </row>
    <row r="511" s="2" customFormat="1" ht="24" hidden="1" spans="1:11">
      <c r="A511" s="28">
        <v>45</v>
      </c>
      <c r="B511" s="29" t="s">
        <v>1454</v>
      </c>
      <c r="C511" s="30" t="s">
        <v>1455</v>
      </c>
      <c r="D511" s="28">
        <v>40000</v>
      </c>
      <c r="E511" s="30"/>
      <c r="F511" s="30" t="s">
        <v>1456</v>
      </c>
      <c r="G511" s="13"/>
      <c r="H511" s="13"/>
      <c r="I511" s="13"/>
      <c r="J511" s="13"/>
      <c r="K511" s="13"/>
    </row>
    <row r="512" s="2" customFormat="1" ht="144" hidden="1" spans="1:11">
      <c r="A512" s="28">
        <v>46</v>
      </c>
      <c r="B512" s="29" t="s">
        <v>1457</v>
      </c>
      <c r="C512" s="30" t="s">
        <v>1458</v>
      </c>
      <c r="D512" s="28">
        <v>9800</v>
      </c>
      <c r="E512" s="30"/>
      <c r="F512" s="30" t="s">
        <v>1421</v>
      </c>
      <c r="G512" s="13"/>
      <c r="H512" s="13"/>
      <c r="I512" s="13"/>
      <c r="J512" s="13"/>
      <c r="K512" s="13"/>
    </row>
    <row r="513" s="2" customFormat="1" ht="72" hidden="1" spans="1:11">
      <c r="A513" s="28">
        <v>47</v>
      </c>
      <c r="B513" s="29" t="s">
        <v>1459</v>
      </c>
      <c r="C513" s="30" t="s">
        <v>1460</v>
      </c>
      <c r="D513" s="28">
        <v>36000</v>
      </c>
      <c r="E513" s="30"/>
      <c r="F513" s="30" t="s">
        <v>1461</v>
      </c>
      <c r="G513" s="13"/>
      <c r="H513" s="13"/>
      <c r="I513" s="13"/>
      <c r="J513" s="13"/>
      <c r="K513" s="13"/>
    </row>
    <row r="514" s="2" customFormat="1" ht="36" hidden="1" spans="1:11">
      <c r="A514" s="28">
        <v>48</v>
      </c>
      <c r="B514" s="29" t="s">
        <v>1462</v>
      </c>
      <c r="C514" s="30" t="s">
        <v>1463</v>
      </c>
      <c r="D514" s="28">
        <v>65000</v>
      </c>
      <c r="E514" s="30"/>
      <c r="F514" s="30" t="s">
        <v>1464</v>
      </c>
      <c r="G514" s="13"/>
      <c r="H514" s="13"/>
      <c r="I514" s="13"/>
      <c r="J514" s="13"/>
      <c r="K514" s="13"/>
    </row>
    <row r="515" s="2" customFormat="1" ht="60" hidden="1" spans="1:11">
      <c r="A515" s="28">
        <v>49</v>
      </c>
      <c r="B515" s="29" t="s">
        <v>1465</v>
      </c>
      <c r="C515" s="30" t="s">
        <v>1466</v>
      </c>
      <c r="D515" s="28">
        <v>45500</v>
      </c>
      <c r="E515" s="30"/>
      <c r="F515" s="30" t="s">
        <v>1467</v>
      </c>
      <c r="G515" s="13"/>
      <c r="H515" s="13"/>
      <c r="I515" s="13"/>
      <c r="J515" s="13"/>
      <c r="K515" s="13"/>
    </row>
    <row r="516" s="2" customFormat="1" ht="48" hidden="1" spans="1:11">
      <c r="A516" s="28">
        <v>50</v>
      </c>
      <c r="B516" s="29" t="s">
        <v>1468</v>
      </c>
      <c r="C516" s="30" t="s">
        <v>1469</v>
      </c>
      <c r="D516" s="28">
        <v>18000</v>
      </c>
      <c r="E516" s="30"/>
      <c r="F516" s="30" t="s">
        <v>1470</v>
      </c>
      <c r="G516" s="13"/>
      <c r="H516" s="13"/>
      <c r="I516" s="13"/>
      <c r="J516" s="13"/>
      <c r="K516" s="13"/>
    </row>
    <row r="517" s="2" customFormat="1" ht="72" hidden="1" spans="1:11">
      <c r="A517" s="28">
        <v>51</v>
      </c>
      <c r="B517" s="29" t="s">
        <v>1471</v>
      </c>
      <c r="C517" s="30" t="s">
        <v>1472</v>
      </c>
      <c r="D517" s="28">
        <v>14350</v>
      </c>
      <c r="E517" s="30"/>
      <c r="F517" s="30" t="s">
        <v>1421</v>
      </c>
      <c r="G517" s="13"/>
      <c r="H517" s="13"/>
      <c r="I517" s="13"/>
      <c r="J517" s="13"/>
      <c r="K517" s="13"/>
    </row>
    <row r="518" s="2" customFormat="1" ht="48" hidden="1" spans="1:11">
      <c r="A518" s="28">
        <v>52</v>
      </c>
      <c r="B518" s="29" t="s">
        <v>1473</v>
      </c>
      <c r="C518" s="30" t="s">
        <v>1474</v>
      </c>
      <c r="D518" s="28">
        <v>45000</v>
      </c>
      <c r="E518" s="30"/>
      <c r="F518" s="30" t="s">
        <v>1346</v>
      </c>
      <c r="G518" s="13"/>
      <c r="H518" s="13"/>
      <c r="I518" s="13"/>
      <c r="J518" s="13"/>
      <c r="K518" s="13"/>
    </row>
    <row r="519" s="2" customFormat="1" ht="48" hidden="1" spans="1:11">
      <c r="A519" s="28">
        <v>53</v>
      </c>
      <c r="B519" s="29" t="s">
        <v>1475</v>
      </c>
      <c r="C519" s="30" t="s">
        <v>1476</v>
      </c>
      <c r="D519" s="28">
        <v>46000</v>
      </c>
      <c r="E519" s="30"/>
      <c r="F519" s="30" t="s">
        <v>1346</v>
      </c>
      <c r="G519" s="13"/>
      <c r="H519" s="13"/>
      <c r="I519" s="13"/>
      <c r="J519" s="13"/>
      <c r="K519" s="13"/>
    </row>
    <row r="520" s="2" customFormat="1" ht="192" hidden="1" spans="1:11">
      <c r="A520" s="28">
        <v>54</v>
      </c>
      <c r="B520" s="29" t="s">
        <v>1477</v>
      </c>
      <c r="C520" s="30" t="s">
        <v>1478</v>
      </c>
      <c r="D520" s="28">
        <v>19800</v>
      </c>
      <c r="E520" s="30"/>
      <c r="F520" s="30" t="s">
        <v>1479</v>
      </c>
      <c r="G520" s="13"/>
      <c r="H520" s="13"/>
      <c r="I520" s="13"/>
      <c r="J520" s="13"/>
      <c r="K520" s="13"/>
    </row>
    <row r="521" s="2" customFormat="1" ht="48" hidden="1" spans="1:11">
      <c r="A521" s="28">
        <v>55</v>
      </c>
      <c r="B521" s="29" t="s">
        <v>1480</v>
      </c>
      <c r="C521" s="30" t="s">
        <v>1481</v>
      </c>
      <c r="D521" s="28">
        <v>43000</v>
      </c>
      <c r="E521" s="30"/>
      <c r="F521" s="30" t="s">
        <v>1346</v>
      </c>
      <c r="G521" s="13"/>
      <c r="H521" s="13"/>
      <c r="I521" s="13"/>
      <c r="J521" s="13"/>
      <c r="K521" s="13"/>
    </row>
    <row r="522" s="2" customFormat="1" ht="84" hidden="1" spans="1:11">
      <c r="A522" s="28">
        <v>56</v>
      </c>
      <c r="B522" s="29" t="s">
        <v>1482</v>
      </c>
      <c r="C522" s="30" t="s">
        <v>1483</v>
      </c>
      <c r="D522" s="28">
        <v>22343</v>
      </c>
      <c r="E522" s="30"/>
      <c r="F522" s="30" t="s">
        <v>1484</v>
      </c>
      <c r="G522" s="13"/>
      <c r="H522" s="13"/>
      <c r="I522" s="13"/>
      <c r="J522" s="13"/>
      <c r="K522" s="13"/>
    </row>
    <row r="523" s="2" customFormat="1" ht="48" hidden="1" spans="1:11">
      <c r="A523" s="28">
        <v>57</v>
      </c>
      <c r="B523" s="29" t="s">
        <v>1485</v>
      </c>
      <c r="C523" s="30" t="s">
        <v>1486</v>
      </c>
      <c r="D523" s="28">
        <v>44960</v>
      </c>
      <c r="E523" s="30"/>
      <c r="F523" s="30" t="s">
        <v>1487</v>
      </c>
      <c r="G523" s="13"/>
      <c r="H523" s="13"/>
      <c r="I523" s="13"/>
      <c r="J523" s="13"/>
      <c r="K523" s="13"/>
    </row>
    <row r="524" s="2" customFormat="1" ht="36" hidden="1" spans="1:11">
      <c r="A524" s="28">
        <v>58</v>
      </c>
      <c r="B524" s="29" t="s">
        <v>1488</v>
      </c>
      <c r="C524" s="30" t="s">
        <v>1489</v>
      </c>
      <c r="D524" s="28">
        <v>9134</v>
      </c>
      <c r="E524" s="30"/>
      <c r="F524" s="30" t="s">
        <v>1332</v>
      </c>
      <c r="G524" s="13"/>
      <c r="H524" s="13"/>
      <c r="I524" s="13"/>
      <c r="J524" s="13"/>
      <c r="K524" s="13"/>
    </row>
    <row r="525" s="2" customFormat="1" ht="156" hidden="1" spans="1:11">
      <c r="A525" s="28">
        <v>59</v>
      </c>
      <c r="B525" s="29" t="s">
        <v>1490</v>
      </c>
      <c r="C525" s="30" t="s">
        <v>1491</v>
      </c>
      <c r="D525" s="28">
        <v>10900</v>
      </c>
      <c r="E525" s="30"/>
      <c r="F525" s="30" t="s">
        <v>1492</v>
      </c>
      <c r="G525" s="13"/>
      <c r="H525" s="13"/>
      <c r="I525" s="13"/>
      <c r="J525" s="13"/>
      <c r="K525" s="13"/>
    </row>
    <row r="526" s="2" customFormat="1" ht="48" hidden="1" spans="1:11">
      <c r="A526" s="28">
        <v>60</v>
      </c>
      <c r="B526" s="29" t="s">
        <v>1493</v>
      </c>
      <c r="C526" s="30" t="s">
        <v>1494</v>
      </c>
      <c r="D526" s="28">
        <v>6500</v>
      </c>
      <c r="E526" s="30"/>
      <c r="F526" s="30" t="s">
        <v>1495</v>
      </c>
      <c r="G526" s="13"/>
      <c r="H526" s="13"/>
      <c r="I526" s="13"/>
      <c r="J526" s="13"/>
      <c r="K526" s="13"/>
    </row>
    <row r="527" s="2" customFormat="1" ht="72" hidden="1" spans="1:11">
      <c r="A527" s="28">
        <v>61</v>
      </c>
      <c r="B527" s="29" t="s">
        <v>1496</v>
      </c>
      <c r="C527" s="30" t="s">
        <v>1497</v>
      </c>
      <c r="D527" s="28">
        <v>5000</v>
      </c>
      <c r="E527" s="30"/>
      <c r="F527" s="30" t="s">
        <v>1498</v>
      </c>
      <c r="G527" s="13"/>
      <c r="H527" s="13"/>
      <c r="I527" s="13"/>
      <c r="J527" s="13"/>
      <c r="K527" s="13"/>
    </row>
    <row r="528" s="2" customFormat="1" ht="24" hidden="1" spans="1:11">
      <c r="A528" s="28">
        <v>62</v>
      </c>
      <c r="B528" s="29" t="s">
        <v>1499</v>
      </c>
      <c r="C528" s="30" t="s">
        <v>1500</v>
      </c>
      <c r="D528" s="28">
        <v>5000</v>
      </c>
      <c r="E528" s="30"/>
      <c r="F528" s="30" t="s">
        <v>1499</v>
      </c>
      <c r="G528" s="13"/>
      <c r="H528" s="13"/>
      <c r="I528" s="13"/>
      <c r="J528" s="13"/>
      <c r="K528" s="13"/>
    </row>
    <row r="529" s="2" customFormat="1" ht="24" hidden="1" spans="1:11">
      <c r="A529" s="28">
        <v>63</v>
      </c>
      <c r="B529" s="29" t="s">
        <v>1501</v>
      </c>
      <c r="C529" s="30" t="s">
        <v>1502</v>
      </c>
      <c r="D529" s="28">
        <v>10000</v>
      </c>
      <c r="E529" s="30"/>
      <c r="F529" s="30" t="s">
        <v>1503</v>
      </c>
      <c r="G529" s="13"/>
      <c r="H529" s="13"/>
      <c r="I529" s="13"/>
      <c r="J529" s="13"/>
      <c r="K529" s="13"/>
    </row>
    <row r="530" s="2" customFormat="1" ht="15" hidden="1" customHeight="1" spans="1:11">
      <c r="A530" s="28"/>
      <c r="B530" s="64">
        <f>COUNTA(A531:A576)</f>
        <v>46</v>
      </c>
      <c r="C530" s="30"/>
      <c r="D530" s="26">
        <f>SUM(D531:D576)</f>
        <v>1470984.56</v>
      </c>
      <c r="E530" s="29"/>
      <c r="F530" s="30"/>
      <c r="G530" s="13"/>
      <c r="H530" s="13"/>
      <c r="I530" s="13"/>
      <c r="J530" s="13"/>
      <c r="K530" s="13"/>
    </row>
    <row r="531" s="2" customFormat="1" ht="36" hidden="1" spans="1:11">
      <c r="A531" s="28">
        <v>1</v>
      </c>
      <c r="B531" s="65" t="s">
        <v>1504</v>
      </c>
      <c r="C531" s="30" t="s">
        <v>1505</v>
      </c>
      <c r="D531" s="28">
        <v>30000</v>
      </c>
      <c r="E531" s="30"/>
      <c r="F531" s="30" t="s">
        <v>1506</v>
      </c>
      <c r="G531" s="13"/>
      <c r="H531" s="13"/>
      <c r="I531" s="13"/>
      <c r="J531" s="13"/>
      <c r="K531" s="13"/>
    </row>
    <row r="532" s="2" customFormat="1" ht="24" hidden="1" spans="1:11">
      <c r="A532" s="28">
        <v>2</v>
      </c>
      <c r="B532" s="65" t="s">
        <v>1507</v>
      </c>
      <c r="C532" s="30" t="s">
        <v>1508</v>
      </c>
      <c r="D532" s="28">
        <v>51300</v>
      </c>
      <c r="E532" s="30"/>
      <c r="F532" s="30" t="s">
        <v>1509</v>
      </c>
      <c r="G532" s="13"/>
      <c r="H532" s="13"/>
      <c r="I532" s="13"/>
      <c r="J532" s="13"/>
      <c r="K532" s="13"/>
    </row>
    <row r="533" s="2" customFormat="1" ht="36" hidden="1" spans="1:11">
      <c r="A533" s="28">
        <v>3</v>
      </c>
      <c r="B533" s="66" t="s">
        <v>1510</v>
      </c>
      <c r="C533" s="30" t="s">
        <v>1511</v>
      </c>
      <c r="D533" s="28">
        <v>5300</v>
      </c>
      <c r="E533" s="30"/>
      <c r="F533" s="30" t="s">
        <v>1512</v>
      </c>
      <c r="G533" s="13"/>
      <c r="H533" s="13"/>
      <c r="I533" s="13"/>
      <c r="J533" s="13"/>
      <c r="K533" s="13"/>
    </row>
    <row r="534" s="2" customFormat="1" ht="48" hidden="1" spans="1:11">
      <c r="A534" s="28">
        <v>4</v>
      </c>
      <c r="B534" s="66" t="s">
        <v>1513</v>
      </c>
      <c r="C534" s="30" t="s">
        <v>1514</v>
      </c>
      <c r="D534" s="28">
        <v>20000</v>
      </c>
      <c r="E534" s="30"/>
      <c r="F534" s="30" t="s">
        <v>1515</v>
      </c>
      <c r="G534" s="13"/>
      <c r="H534" s="13"/>
      <c r="I534" s="13"/>
      <c r="J534" s="13"/>
      <c r="K534" s="13"/>
    </row>
    <row r="535" s="2" customFormat="1" ht="96" hidden="1" spans="1:11">
      <c r="A535" s="28">
        <v>5</v>
      </c>
      <c r="B535" s="66" t="s">
        <v>1516</v>
      </c>
      <c r="C535" s="30" t="s">
        <v>1517</v>
      </c>
      <c r="D535" s="28">
        <v>35000</v>
      </c>
      <c r="E535" s="30"/>
      <c r="F535" s="30" t="s">
        <v>1518</v>
      </c>
      <c r="G535" s="13"/>
      <c r="H535" s="13"/>
      <c r="I535" s="13"/>
      <c r="J535" s="13"/>
      <c r="K535" s="13"/>
    </row>
    <row r="536" s="2" customFormat="1" ht="60" hidden="1" spans="1:11">
      <c r="A536" s="28">
        <v>6</v>
      </c>
      <c r="B536" s="30" t="s">
        <v>1519</v>
      </c>
      <c r="C536" s="30" t="s">
        <v>1520</v>
      </c>
      <c r="D536" s="28">
        <v>200000</v>
      </c>
      <c r="E536" s="30"/>
      <c r="F536" s="30" t="s">
        <v>1521</v>
      </c>
      <c r="G536" s="13"/>
      <c r="H536" s="13"/>
      <c r="I536" s="13"/>
      <c r="J536" s="13"/>
      <c r="K536" s="13"/>
    </row>
    <row r="537" s="2" customFormat="1" ht="24" hidden="1" spans="1:11">
      <c r="A537" s="28">
        <v>7</v>
      </c>
      <c r="B537" s="66" t="s">
        <v>1522</v>
      </c>
      <c r="C537" s="30" t="s">
        <v>1523</v>
      </c>
      <c r="D537" s="28">
        <v>5300</v>
      </c>
      <c r="E537" s="30"/>
      <c r="F537" s="30" t="s">
        <v>1524</v>
      </c>
      <c r="G537" s="13"/>
      <c r="H537" s="13"/>
      <c r="I537" s="13"/>
      <c r="J537" s="13"/>
      <c r="K537" s="13"/>
    </row>
    <row r="538" s="2" customFormat="1" ht="24" hidden="1" spans="1:11">
      <c r="A538" s="28">
        <v>8</v>
      </c>
      <c r="B538" s="66" t="s">
        <v>1525</v>
      </c>
      <c r="C538" s="30" t="s">
        <v>1526</v>
      </c>
      <c r="D538" s="28">
        <v>10200</v>
      </c>
      <c r="E538" s="30"/>
      <c r="F538" s="30" t="s">
        <v>1527</v>
      </c>
      <c r="G538" s="13"/>
      <c r="H538" s="13"/>
      <c r="I538" s="13"/>
      <c r="J538" s="13"/>
      <c r="K538" s="13"/>
    </row>
    <row r="539" s="2" customFormat="1" ht="24" hidden="1" spans="1:11">
      <c r="A539" s="28">
        <v>9</v>
      </c>
      <c r="B539" s="40" t="s">
        <v>1528</v>
      </c>
      <c r="C539" s="30" t="s">
        <v>1529</v>
      </c>
      <c r="D539" s="28">
        <v>5700</v>
      </c>
      <c r="E539" s="30"/>
      <c r="F539" s="30" t="s">
        <v>1530</v>
      </c>
      <c r="G539" s="13"/>
      <c r="H539" s="13"/>
      <c r="I539" s="13"/>
      <c r="J539" s="13"/>
      <c r="K539" s="13"/>
    </row>
    <row r="540" s="2" customFormat="1" ht="36" hidden="1" spans="1:11">
      <c r="A540" s="28">
        <v>10</v>
      </c>
      <c r="B540" s="40" t="s">
        <v>1531</v>
      </c>
      <c r="C540" s="30" t="s">
        <v>1532</v>
      </c>
      <c r="D540" s="28">
        <v>6300</v>
      </c>
      <c r="E540" s="30"/>
      <c r="F540" s="30" t="s">
        <v>1530</v>
      </c>
      <c r="G540" s="13"/>
      <c r="H540" s="13"/>
      <c r="I540" s="13"/>
      <c r="J540" s="13"/>
      <c r="K540" s="13"/>
    </row>
    <row r="541" s="2" customFormat="1" ht="48" hidden="1" spans="1:11">
      <c r="A541" s="28">
        <v>11</v>
      </c>
      <c r="B541" s="30" t="s">
        <v>1533</v>
      </c>
      <c r="C541" s="30" t="s">
        <v>1534</v>
      </c>
      <c r="D541" s="28">
        <v>5219.68</v>
      </c>
      <c r="E541" s="30"/>
      <c r="F541" s="30" t="s">
        <v>1530</v>
      </c>
      <c r="G541" s="13"/>
      <c r="H541" s="13"/>
      <c r="I541" s="13"/>
      <c r="J541" s="13"/>
      <c r="K541" s="13"/>
    </row>
    <row r="542" s="2" customFormat="1" ht="36" hidden="1" spans="1:11">
      <c r="A542" s="28">
        <v>12</v>
      </c>
      <c r="B542" s="30" t="s">
        <v>1535</v>
      </c>
      <c r="C542" s="30" t="s">
        <v>1536</v>
      </c>
      <c r="D542" s="28">
        <v>56000</v>
      </c>
      <c r="E542" s="30"/>
      <c r="F542" s="30" t="s">
        <v>1537</v>
      </c>
      <c r="G542" s="13"/>
      <c r="H542" s="13"/>
      <c r="I542" s="13"/>
      <c r="J542" s="13"/>
      <c r="K542" s="13"/>
    </row>
    <row r="543" s="2" customFormat="1" ht="36" hidden="1" spans="1:11">
      <c r="A543" s="28">
        <v>13</v>
      </c>
      <c r="B543" s="30" t="s">
        <v>1538</v>
      </c>
      <c r="C543" s="30" t="s">
        <v>1539</v>
      </c>
      <c r="D543" s="28">
        <v>35000</v>
      </c>
      <c r="E543" s="30"/>
      <c r="F543" s="30" t="s">
        <v>1537</v>
      </c>
      <c r="G543" s="13"/>
      <c r="H543" s="13"/>
      <c r="I543" s="13"/>
      <c r="J543" s="13"/>
      <c r="K543" s="13"/>
    </row>
    <row r="544" s="2" customFormat="1" ht="24" hidden="1" spans="1:11">
      <c r="A544" s="28">
        <v>14</v>
      </c>
      <c r="B544" s="30" t="s">
        <v>1540</v>
      </c>
      <c r="C544" s="30" t="s">
        <v>1541</v>
      </c>
      <c r="D544" s="28">
        <v>14000</v>
      </c>
      <c r="E544" s="30"/>
      <c r="F544" s="30" t="s">
        <v>1542</v>
      </c>
      <c r="G544" s="13"/>
      <c r="H544" s="13"/>
      <c r="I544" s="13"/>
      <c r="J544" s="13"/>
      <c r="K544" s="13"/>
    </row>
    <row r="545" s="2" customFormat="1" ht="36" hidden="1" spans="1:11">
      <c r="A545" s="28">
        <v>15</v>
      </c>
      <c r="B545" s="30" t="s">
        <v>1543</v>
      </c>
      <c r="C545" s="30" t="s">
        <v>1544</v>
      </c>
      <c r="D545" s="28">
        <v>28000</v>
      </c>
      <c r="E545" s="30"/>
      <c r="F545" s="30" t="s">
        <v>1545</v>
      </c>
      <c r="G545" s="13"/>
      <c r="H545" s="13"/>
      <c r="I545" s="13"/>
      <c r="J545" s="13"/>
      <c r="K545" s="13"/>
    </row>
    <row r="546" s="2" customFormat="1" ht="36" hidden="1" spans="1:11">
      <c r="A546" s="28">
        <v>16</v>
      </c>
      <c r="B546" s="30" t="s">
        <v>1546</v>
      </c>
      <c r="C546" s="30" t="s">
        <v>1547</v>
      </c>
      <c r="D546" s="28">
        <v>5600</v>
      </c>
      <c r="E546" s="30"/>
      <c r="F546" s="30" t="s">
        <v>1548</v>
      </c>
      <c r="G546" s="13"/>
      <c r="H546" s="13"/>
      <c r="I546" s="13"/>
      <c r="J546" s="13"/>
      <c r="K546" s="13"/>
    </row>
    <row r="547" s="2" customFormat="1" ht="48" hidden="1" spans="1:11">
      <c r="A547" s="28">
        <v>17</v>
      </c>
      <c r="B547" s="40" t="s">
        <v>1549</v>
      </c>
      <c r="C547" s="30" t="s">
        <v>1550</v>
      </c>
      <c r="D547" s="28">
        <v>75402</v>
      </c>
      <c r="E547" s="30"/>
      <c r="F547" s="30" t="s">
        <v>1551</v>
      </c>
      <c r="G547" s="13"/>
      <c r="H547" s="13"/>
      <c r="I547" s="13"/>
      <c r="J547" s="13"/>
      <c r="K547" s="13"/>
    </row>
    <row r="548" s="2" customFormat="1" ht="24" hidden="1" spans="1:11">
      <c r="A548" s="28">
        <v>18</v>
      </c>
      <c r="B548" s="40" t="s">
        <v>1552</v>
      </c>
      <c r="C548" s="30" t="s">
        <v>1553</v>
      </c>
      <c r="D548" s="28">
        <v>5350</v>
      </c>
      <c r="E548" s="30"/>
      <c r="F548" s="30" t="s">
        <v>1554</v>
      </c>
      <c r="G548" s="13"/>
      <c r="H548" s="13"/>
      <c r="I548" s="13"/>
      <c r="J548" s="13"/>
      <c r="K548" s="13"/>
    </row>
    <row r="549" s="2" customFormat="1" ht="60" hidden="1" spans="1:11">
      <c r="A549" s="28">
        <v>19</v>
      </c>
      <c r="B549" s="30" t="s">
        <v>1555</v>
      </c>
      <c r="C549" s="30" t="s">
        <v>1556</v>
      </c>
      <c r="D549" s="28">
        <v>10000</v>
      </c>
      <c r="E549" s="30"/>
      <c r="F549" s="30" t="s">
        <v>1554</v>
      </c>
      <c r="G549" s="13"/>
      <c r="H549" s="13"/>
      <c r="I549" s="13"/>
      <c r="J549" s="13"/>
      <c r="K549" s="13"/>
    </row>
    <row r="550" s="2" customFormat="1" ht="24" hidden="1" spans="1:11">
      <c r="A550" s="28">
        <v>20</v>
      </c>
      <c r="B550" s="30" t="s">
        <v>1557</v>
      </c>
      <c r="C550" s="30" t="s">
        <v>1558</v>
      </c>
      <c r="D550" s="28">
        <v>8500</v>
      </c>
      <c r="E550" s="30"/>
      <c r="F550" s="30" t="s">
        <v>1559</v>
      </c>
      <c r="G550" s="13"/>
      <c r="H550" s="13"/>
      <c r="I550" s="13"/>
      <c r="J550" s="13"/>
      <c r="K550" s="13"/>
    </row>
    <row r="551" s="2" customFormat="1" ht="24" hidden="1" spans="1:11">
      <c r="A551" s="28">
        <v>21</v>
      </c>
      <c r="B551" s="30" t="s">
        <v>1560</v>
      </c>
      <c r="C551" s="30" t="s">
        <v>1561</v>
      </c>
      <c r="D551" s="28">
        <v>10778</v>
      </c>
      <c r="E551" s="30"/>
      <c r="F551" s="30" t="s">
        <v>1562</v>
      </c>
      <c r="G551" s="13"/>
      <c r="H551" s="13"/>
      <c r="I551" s="13"/>
      <c r="J551" s="13"/>
      <c r="K551" s="13"/>
    </row>
    <row r="552" ht="36" hidden="1" spans="1:6">
      <c r="A552" s="28">
        <v>22</v>
      </c>
      <c r="B552" s="29" t="s">
        <v>1563</v>
      </c>
      <c r="C552" s="30" t="s">
        <v>1564</v>
      </c>
      <c r="D552" s="28">
        <v>10162</v>
      </c>
      <c r="E552" s="30"/>
      <c r="F552" s="30" t="s">
        <v>1565</v>
      </c>
    </row>
    <row r="553" s="2" customFormat="1" ht="72" hidden="1" spans="1:11">
      <c r="A553" s="28">
        <v>23</v>
      </c>
      <c r="B553" s="67" t="s">
        <v>1566</v>
      </c>
      <c r="C553" s="30" t="s">
        <v>1567</v>
      </c>
      <c r="D553" s="28">
        <v>5200</v>
      </c>
      <c r="E553" s="30"/>
      <c r="F553" s="30" t="s">
        <v>1568</v>
      </c>
      <c r="G553" s="13"/>
      <c r="H553" s="13"/>
      <c r="I553" s="13"/>
      <c r="J553" s="13"/>
      <c r="K553" s="13"/>
    </row>
    <row r="554" s="2" customFormat="1" ht="24" hidden="1" spans="1:11">
      <c r="A554" s="28">
        <v>24</v>
      </c>
      <c r="B554" s="29" t="s">
        <v>1569</v>
      </c>
      <c r="C554" s="30" t="s">
        <v>1570</v>
      </c>
      <c r="D554" s="28">
        <v>10000</v>
      </c>
      <c r="E554" s="30"/>
      <c r="F554" s="30" t="s">
        <v>1571</v>
      </c>
      <c r="G554" s="13"/>
      <c r="H554" s="13"/>
      <c r="I554" s="13"/>
      <c r="J554" s="13"/>
      <c r="K554" s="13"/>
    </row>
    <row r="555" s="2" customFormat="1" ht="108" hidden="1" spans="1:11">
      <c r="A555" s="28">
        <v>25</v>
      </c>
      <c r="B555" s="29" t="s">
        <v>1572</v>
      </c>
      <c r="C555" s="30" t="s">
        <v>1573</v>
      </c>
      <c r="D555" s="28">
        <v>193997</v>
      </c>
      <c r="E555" s="30"/>
      <c r="F555" s="30" t="s">
        <v>1574</v>
      </c>
      <c r="G555" s="13"/>
      <c r="H555" s="13"/>
      <c r="I555" s="13"/>
      <c r="J555" s="13"/>
      <c r="K555" s="13"/>
    </row>
    <row r="556" s="2" customFormat="1" ht="216" hidden="1" spans="1:11">
      <c r="A556" s="28">
        <v>26</v>
      </c>
      <c r="B556" s="30" t="s">
        <v>1575</v>
      </c>
      <c r="C556" s="30" t="s">
        <v>1576</v>
      </c>
      <c r="D556" s="28">
        <v>6094</v>
      </c>
      <c r="E556" s="30"/>
      <c r="F556" s="30" t="s">
        <v>1574</v>
      </c>
      <c r="G556" s="13"/>
      <c r="H556" s="13"/>
      <c r="I556" s="13"/>
      <c r="J556" s="13"/>
      <c r="K556" s="13"/>
    </row>
    <row r="557" s="2" customFormat="1" ht="60" hidden="1" spans="1:11">
      <c r="A557" s="28">
        <v>27</v>
      </c>
      <c r="B557" s="40" t="s">
        <v>1577</v>
      </c>
      <c r="C557" s="30" t="s">
        <v>1578</v>
      </c>
      <c r="D557" s="28">
        <v>14235</v>
      </c>
      <c r="E557" s="30"/>
      <c r="F557" s="30" t="s">
        <v>1579</v>
      </c>
      <c r="G557" s="13"/>
      <c r="H557" s="13"/>
      <c r="I557" s="13"/>
      <c r="J557" s="13"/>
      <c r="K557" s="13"/>
    </row>
    <row r="558" s="2" customFormat="1" ht="36" hidden="1" spans="1:11">
      <c r="A558" s="28">
        <v>28</v>
      </c>
      <c r="B558" s="66" t="s">
        <v>1580</v>
      </c>
      <c r="C558" s="30" t="s">
        <v>1581</v>
      </c>
      <c r="D558" s="28">
        <v>23875</v>
      </c>
      <c r="E558" s="30"/>
      <c r="F558" s="30" t="s">
        <v>1551</v>
      </c>
      <c r="G558" s="13"/>
      <c r="H558" s="13"/>
      <c r="I558" s="13"/>
      <c r="J558" s="13"/>
      <c r="K558" s="13"/>
    </row>
    <row r="559" s="2" customFormat="1" ht="36" hidden="1" spans="1:11">
      <c r="A559" s="28">
        <v>29</v>
      </c>
      <c r="B559" s="30" t="s">
        <v>1582</v>
      </c>
      <c r="C559" s="30" t="s">
        <v>1583</v>
      </c>
      <c r="D559" s="28">
        <v>36110</v>
      </c>
      <c r="E559" s="30"/>
      <c r="F559" s="30" t="s">
        <v>1579</v>
      </c>
      <c r="G559" s="13"/>
      <c r="H559" s="13"/>
      <c r="I559" s="13"/>
      <c r="J559" s="13"/>
      <c r="K559" s="13"/>
    </row>
    <row r="560" s="2" customFormat="1" ht="36" hidden="1" spans="1:11">
      <c r="A560" s="28">
        <v>30</v>
      </c>
      <c r="B560" s="30" t="s">
        <v>1584</v>
      </c>
      <c r="C560" s="30" t="s">
        <v>1585</v>
      </c>
      <c r="D560" s="28">
        <v>10000</v>
      </c>
      <c r="E560" s="30"/>
      <c r="F560" s="30" t="s">
        <v>1586</v>
      </c>
      <c r="G560" s="13"/>
      <c r="H560" s="13"/>
      <c r="I560" s="13"/>
      <c r="J560" s="13"/>
      <c r="K560" s="13"/>
    </row>
    <row r="561" s="2" customFormat="1" ht="24" hidden="1" spans="1:11">
      <c r="A561" s="28">
        <v>31</v>
      </c>
      <c r="B561" s="30" t="s">
        <v>1587</v>
      </c>
      <c r="C561" s="30" t="s">
        <v>1588</v>
      </c>
      <c r="D561" s="28">
        <v>10000</v>
      </c>
      <c r="E561" s="30"/>
      <c r="F561" s="30" t="s">
        <v>1589</v>
      </c>
      <c r="G561" s="13"/>
      <c r="H561" s="13"/>
      <c r="I561" s="13"/>
      <c r="J561" s="13"/>
      <c r="K561" s="13"/>
    </row>
    <row r="562" s="2" customFormat="1" ht="24" hidden="1" spans="1:11">
      <c r="A562" s="28">
        <v>32</v>
      </c>
      <c r="B562" s="30" t="s">
        <v>1590</v>
      </c>
      <c r="C562" s="30" t="s">
        <v>1591</v>
      </c>
      <c r="D562" s="28">
        <v>50000</v>
      </c>
      <c r="E562" s="30"/>
      <c r="F562" s="30" t="s">
        <v>1592</v>
      </c>
      <c r="G562" s="13"/>
      <c r="H562" s="13"/>
      <c r="I562" s="13"/>
      <c r="J562" s="13"/>
      <c r="K562" s="13"/>
    </row>
    <row r="563" s="2" customFormat="1" ht="72" hidden="1" spans="1:11">
      <c r="A563" s="28">
        <v>33</v>
      </c>
      <c r="B563" s="30" t="s">
        <v>1593</v>
      </c>
      <c r="C563" s="30" t="s">
        <v>1594</v>
      </c>
      <c r="D563" s="28">
        <v>30000</v>
      </c>
      <c r="E563" s="30"/>
      <c r="F563" s="30" t="s">
        <v>1595</v>
      </c>
      <c r="G563" s="13"/>
      <c r="H563" s="13"/>
      <c r="I563" s="13"/>
      <c r="J563" s="13"/>
      <c r="K563" s="13"/>
    </row>
    <row r="564" s="2" customFormat="1" ht="24" hidden="1" spans="1:11">
      <c r="A564" s="28">
        <v>34</v>
      </c>
      <c r="B564" s="30" t="s">
        <v>1596</v>
      </c>
      <c r="C564" s="30" t="s">
        <v>1597</v>
      </c>
      <c r="D564" s="28">
        <v>45000</v>
      </c>
      <c r="E564" s="30"/>
      <c r="F564" s="30" t="s">
        <v>1598</v>
      </c>
      <c r="G564" s="13"/>
      <c r="H564" s="13"/>
      <c r="I564" s="13"/>
      <c r="J564" s="13"/>
      <c r="K564" s="13"/>
    </row>
    <row r="565" s="2" customFormat="1" ht="24" hidden="1" spans="1:11">
      <c r="A565" s="28">
        <v>35</v>
      </c>
      <c r="B565" s="30" t="s">
        <v>1599</v>
      </c>
      <c r="C565" s="30" t="s">
        <v>1600</v>
      </c>
      <c r="D565" s="28">
        <v>117000</v>
      </c>
      <c r="E565" s="30"/>
      <c r="F565" s="30" t="s">
        <v>1601</v>
      </c>
      <c r="G565" s="13"/>
      <c r="H565" s="13"/>
      <c r="I565" s="13"/>
      <c r="J565" s="13"/>
      <c r="K565" s="13"/>
    </row>
    <row r="566" s="2" customFormat="1" ht="24" hidden="1" spans="1:11">
      <c r="A566" s="28">
        <v>36</v>
      </c>
      <c r="B566" s="30" t="s">
        <v>1602</v>
      </c>
      <c r="C566" s="30" t="s">
        <v>1603</v>
      </c>
      <c r="D566" s="28">
        <v>120000</v>
      </c>
      <c r="E566" s="30"/>
      <c r="F566" s="30" t="s">
        <v>1604</v>
      </c>
      <c r="G566" s="13"/>
      <c r="H566" s="13"/>
      <c r="I566" s="13"/>
      <c r="J566" s="13"/>
      <c r="K566" s="13"/>
    </row>
    <row r="567" s="2" customFormat="1" ht="24" hidden="1" spans="1:11">
      <c r="A567" s="28">
        <v>37</v>
      </c>
      <c r="B567" s="30" t="s">
        <v>1605</v>
      </c>
      <c r="C567" s="30" t="s">
        <v>1606</v>
      </c>
      <c r="D567" s="28">
        <v>10000</v>
      </c>
      <c r="E567" s="30"/>
      <c r="F567" s="30" t="s">
        <v>1607</v>
      </c>
      <c r="G567" s="13"/>
      <c r="H567" s="13"/>
      <c r="I567" s="13"/>
      <c r="J567" s="13"/>
      <c r="K567" s="13"/>
    </row>
    <row r="568" s="2" customFormat="1" ht="168" hidden="1" spans="1:11">
      <c r="A568" s="28">
        <v>38</v>
      </c>
      <c r="B568" s="30" t="s">
        <v>1608</v>
      </c>
      <c r="C568" s="30" t="s">
        <v>1609</v>
      </c>
      <c r="D568" s="28">
        <v>46738.88</v>
      </c>
      <c r="E568" s="30"/>
      <c r="F568" s="30" t="s">
        <v>1551</v>
      </c>
      <c r="G568" s="13"/>
      <c r="H568" s="13"/>
      <c r="I568" s="13"/>
      <c r="J568" s="13"/>
      <c r="K568" s="13"/>
    </row>
    <row r="569" s="2" customFormat="1" ht="24" hidden="1" spans="1:11">
      <c r="A569" s="28">
        <v>39</v>
      </c>
      <c r="B569" s="30" t="s">
        <v>1610</v>
      </c>
      <c r="C569" s="30" t="s">
        <v>1611</v>
      </c>
      <c r="D569" s="28">
        <v>10000</v>
      </c>
      <c r="E569" s="30"/>
      <c r="F569" s="30" t="s">
        <v>1612</v>
      </c>
      <c r="G569" s="13"/>
      <c r="H569" s="13"/>
      <c r="I569" s="13"/>
      <c r="J569" s="13"/>
      <c r="K569" s="13"/>
    </row>
    <row r="570" s="2" customFormat="1" ht="60" hidden="1" spans="1:11">
      <c r="A570" s="28">
        <v>40</v>
      </c>
      <c r="B570" s="30" t="s">
        <v>1613</v>
      </c>
      <c r="C570" s="30" t="s">
        <v>1614</v>
      </c>
      <c r="D570" s="28">
        <v>5000</v>
      </c>
      <c r="E570" s="30"/>
      <c r="F570" s="30" t="s">
        <v>1615</v>
      </c>
      <c r="G570" s="13"/>
      <c r="H570" s="13"/>
      <c r="I570" s="13"/>
      <c r="J570" s="13"/>
      <c r="K570" s="13"/>
    </row>
    <row r="571" s="2" customFormat="1" ht="36" hidden="1" spans="1:11">
      <c r="A571" s="28">
        <v>41</v>
      </c>
      <c r="B571" s="30" t="s">
        <v>1616</v>
      </c>
      <c r="C571" s="30" t="s">
        <v>1617</v>
      </c>
      <c r="D571" s="28">
        <v>8756</v>
      </c>
      <c r="E571" s="30"/>
      <c r="F571" s="30" t="s">
        <v>1618</v>
      </c>
      <c r="G571" s="13"/>
      <c r="H571" s="13"/>
      <c r="I571" s="13"/>
      <c r="J571" s="13"/>
      <c r="K571" s="13"/>
    </row>
    <row r="572" s="2" customFormat="1" ht="24" hidden="1" spans="1:11">
      <c r="A572" s="28">
        <v>42</v>
      </c>
      <c r="B572" s="30" t="s">
        <v>1619</v>
      </c>
      <c r="C572" s="30" t="s">
        <v>1620</v>
      </c>
      <c r="D572" s="28">
        <v>15000</v>
      </c>
      <c r="E572" s="30"/>
      <c r="F572" s="30" t="s">
        <v>1621</v>
      </c>
      <c r="G572" s="13"/>
      <c r="H572" s="13"/>
      <c r="I572" s="13"/>
      <c r="J572" s="13"/>
      <c r="K572" s="13"/>
    </row>
    <row r="573" s="2" customFormat="1" ht="60" hidden="1" spans="1:11">
      <c r="A573" s="28">
        <v>43</v>
      </c>
      <c r="B573" s="30" t="s">
        <v>1622</v>
      </c>
      <c r="C573" s="30" t="s">
        <v>1623</v>
      </c>
      <c r="D573" s="28">
        <v>20417</v>
      </c>
      <c r="E573" s="30"/>
      <c r="F573" s="30" t="s">
        <v>1624</v>
      </c>
      <c r="G573" s="13"/>
      <c r="H573" s="13"/>
      <c r="I573" s="13"/>
      <c r="J573" s="13"/>
      <c r="K573" s="13"/>
    </row>
    <row r="574" s="2" customFormat="1" ht="24" hidden="1" spans="1:11">
      <c r="A574" s="28">
        <v>44</v>
      </c>
      <c r="B574" s="30" t="s">
        <v>1625</v>
      </c>
      <c r="C574" s="30" t="s">
        <v>1626</v>
      </c>
      <c r="D574" s="28">
        <v>39000</v>
      </c>
      <c r="E574" s="30"/>
      <c r="F574" s="30" t="s">
        <v>1627</v>
      </c>
      <c r="G574" s="13"/>
      <c r="H574" s="13"/>
      <c r="I574" s="13"/>
      <c r="J574" s="13"/>
      <c r="K574" s="13"/>
    </row>
    <row r="575" s="2" customFormat="1" ht="36" hidden="1" spans="1:11">
      <c r="A575" s="28">
        <v>45</v>
      </c>
      <c r="B575" s="30" t="s">
        <v>1628</v>
      </c>
      <c r="C575" s="30" t="s">
        <v>1629</v>
      </c>
      <c r="D575" s="28">
        <v>5150</v>
      </c>
      <c r="E575" s="30"/>
      <c r="F575" s="30" t="s">
        <v>1530</v>
      </c>
      <c r="G575" s="13"/>
      <c r="H575" s="13"/>
      <c r="I575" s="13"/>
      <c r="J575" s="13"/>
      <c r="K575" s="13"/>
    </row>
    <row r="576" s="2" customFormat="1" ht="36" hidden="1" spans="1:11">
      <c r="A576" s="28">
        <v>46</v>
      </c>
      <c r="B576" s="30" t="s">
        <v>1630</v>
      </c>
      <c r="C576" s="30" t="s">
        <v>1631</v>
      </c>
      <c r="D576" s="28">
        <v>6300</v>
      </c>
      <c r="E576" s="30"/>
      <c r="F576" s="30" t="s">
        <v>1632</v>
      </c>
      <c r="G576" s="13"/>
      <c r="H576" s="13"/>
      <c r="I576" s="13"/>
      <c r="J576" s="13"/>
      <c r="K576" s="13"/>
    </row>
    <row r="577" s="2" customFormat="1" ht="15" hidden="1" customHeight="1" spans="1:11">
      <c r="A577" s="28"/>
      <c r="B577" s="68">
        <f>COUNTA(A578:A604)</f>
        <v>27</v>
      </c>
      <c r="C577" s="30"/>
      <c r="D577" s="26">
        <f>SUM(D578:D604)</f>
        <v>1426688.49</v>
      </c>
      <c r="E577" s="69"/>
      <c r="F577" s="30"/>
      <c r="G577" s="13"/>
      <c r="H577" s="13"/>
      <c r="I577" s="13"/>
      <c r="J577" s="13"/>
      <c r="K577" s="13"/>
    </row>
    <row r="578" s="5" customFormat="1" ht="36" hidden="1" spans="1:6">
      <c r="A578" s="28">
        <v>1</v>
      </c>
      <c r="B578" s="70" t="s">
        <v>1633</v>
      </c>
      <c r="C578" s="30" t="s">
        <v>1634</v>
      </c>
      <c r="D578" s="28">
        <v>45824.2</v>
      </c>
      <c r="E578" s="30"/>
      <c r="F578" s="30" t="s">
        <v>1635</v>
      </c>
    </row>
    <row r="579" s="6" customFormat="1" ht="116" hidden="1" customHeight="1" spans="1:11">
      <c r="A579" s="28">
        <v>2</v>
      </c>
      <c r="B579" s="30" t="s">
        <v>1636</v>
      </c>
      <c r="C579" s="30" t="s">
        <v>1637</v>
      </c>
      <c r="D579" s="28">
        <v>46110</v>
      </c>
      <c r="E579" s="30"/>
      <c r="F579" s="30" t="s">
        <v>1638</v>
      </c>
      <c r="G579" s="13"/>
      <c r="H579" s="13"/>
      <c r="I579" s="13"/>
      <c r="J579" s="13"/>
      <c r="K579" s="13"/>
    </row>
    <row r="580" s="6" customFormat="1" hidden="1" customHeight="1" spans="1:11">
      <c r="A580" s="28">
        <v>3</v>
      </c>
      <c r="B580" s="30" t="s">
        <v>1639</v>
      </c>
      <c r="C580" s="30" t="s">
        <v>1640</v>
      </c>
      <c r="D580" s="28">
        <v>10000</v>
      </c>
      <c r="E580" s="30"/>
      <c r="F580" s="30" t="s">
        <v>1641</v>
      </c>
      <c r="G580" s="13"/>
      <c r="H580" s="13"/>
      <c r="I580" s="13"/>
      <c r="J580" s="13"/>
      <c r="K580" s="13"/>
    </row>
    <row r="581" s="6" customFormat="1" hidden="1" customHeight="1" spans="1:11">
      <c r="A581" s="28">
        <v>4</v>
      </c>
      <c r="B581" s="30" t="s">
        <v>1642</v>
      </c>
      <c r="C581" s="30" t="s">
        <v>1643</v>
      </c>
      <c r="D581" s="28">
        <v>11485</v>
      </c>
      <c r="E581" s="30"/>
      <c r="F581" s="30" t="s">
        <v>1644</v>
      </c>
      <c r="G581" s="13"/>
      <c r="H581" s="13"/>
      <c r="I581" s="13"/>
      <c r="J581" s="13"/>
      <c r="K581" s="13"/>
    </row>
    <row r="582" s="6" customFormat="1" ht="60" hidden="1" customHeight="1" spans="1:11">
      <c r="A582" s="28">
        <v>5</v>
      </c>
      <c r="B582" s="30" t="s">
        <v>1645</v>
      </c>
      <c r="C582" s="30" t="s">
        <v>1646</v>
      </c>
      <c r="D582" s="28">
        <v>300000</v>
      </c>
      <c r="E582" s="30"/>
      <c r="F582" s="30" t="s">
        <v>1647</v>
      </c>
      <c r="G582" s="13"/>
      <c r="H582" s="13"/>
      <c r="I582" s="13"/>
      <c r="J582" s="13"/>
      <c r="K582" s="13"/>
    </row>
    <row r="583" s="6" customFormat="1" hidden="1" customHeight="1" spans="1:11">
      <c r="A583" s="28">
        <v>6</v>
      </c>
      <c r="B583" s="30" t="s">
        <v>1648</v>
      </c>
      <c r="C583" s="30" t="s">
        <v>1649</v>
      </c>
      <c r="D583" s="28">
        <v>7624</v>
      </c>
      <c r="E583" s="30"/>
      <c r="F583" s="30" t="s">
        <v>1650</v>
      </c>
      <c r="G583" s="13"/>
      <c r="H583" s="13"/>
      <c r="I583" s="13"/>
      <c r="J583" s="13"/>
      <c r="K583" s="13"/>
    </row>
    <row r="584" s="6" customFormat="1" hidden="1" customHeight="1" spans="1:11">
      <c r="A584" s="28">
        <v>7</v>
      </c>
      <c r="B584" s="30" t="s">
        <v>1651</v>
      </c>
      <c r="C584" s="30" t="s">
        <v>1652</v>
      </c>
      <c r="D584" s="28">
        <v>27881</v>
      </c>
      <c r="E584" s="30"/>
      <c r="F584" s="30" t="s">
        <v>1653</v>
      </c>
      <c r="G584" s="13"/>
      <c r="H584" s="13"/>
      <c r="I584" s="13"/>
      <c r="J584" s="13"/>
      <c r="K584" s="13"/>
    </row>
    <row r="585" s="6" customFormat="1" hidden="1" customHeight="1" spans="1:11">
      <c r="A585" s="28">
        <v>8</v>
      </c>
      <c r="B585" s="30" t="s">
        <v>1654</v>
      </c>
      <c r="C585" s="30" t="s">
        <v>1655</v>
      </c>
      <c r="D585" s="28">
        <v>5048</v>
      </c>
      <c r="E585" s="30"/>
      <c r="F585" s="30" t="s">
        <v>1656</v>
      </c>
      <c r="G585" s="13"/>
      <c r="H585" s="13"/>
      <c r="I585" s="13"/>
      <c r="J585" s="13"/>
      <c r="K585" s="13"/>
    </row>
    <row r="586" s="6" customFormat="1" hidden="1" customHeight="1" spans="1:11">
      <c r="A586" s="28">
        <v>9</v>
      </c>
      <c r="B586" s="30" t="s">
        <v>1657</v>
      </c>
      <c r="C586" s="30" t="s">
        <v>1658</v>
      </c>
      <c r="D586" s="28">
        <v>74000</v>
      </c>
      <c r="E586" s="30"/>
      <c r="F586" s="30" t="s">
        <v>1659</v>
      </c>
      <c r="G586" s="13"/>
      <c r="H586" s="13"/>
      <c r="I586" s="13"/>
      <c r="J586" s="13"/>
      <c r="K586" s="13"/>
    </row>
    <row r="587" s="6" customFormat="1" hidden="1" customHeight="1" spans="1:11">
      <c r="A587" s="28">
        <v>10</v>
      </c>
      <c r="B587" s="30" t="s">
        <v>1660</v>
      </c>
      <c r="C587" s="30" t="s">
        <v>1661</v>
      </c>
      <c r="D587" s="28">
        <v>9600</v>
      </c>
      <c r="E587" s="30"/>
      <c r="F587" s="30" t="s">
        <v>1662</v>
      </c>
      <c r="G587" s="13"/>
      <c r="H587" s="13"/>
      <c r="I587" s="13"/>
      <c r="J587" s="13"/>
      <c r="K587" s="13"/>
    </row>
    <row r="588" s="6" customFormat="1" hidden="1" customHeight="1" spans="1:11">
      <c r="A588" s="28">
        <v>11</v>
      </c>
      <c r="B588" s="30" t="s">
        <v>1663</v>
      </c>
      <c r="C588" s="30" t="s">
        <v>1664</v>
      </c>
      <c r="D588" s="28">
        <v>200000</v>
      </c>
      <c r="E588" s="30"/>
      <c r="F588" s="30" t="s">
        <v>1665</v>
      </c>
      <c r="G588" s="13"/>
      <c r="H588" s="13"/>
      <c r="I588" s="13"/>
      <c r="J588" s="13"/>
      <c r="K588" s="13"/>
    </row>
    <row r="589" s="6" customFormat="1" hidden="1" customHeight="1" spans="1:11">
      <c r="A589" s="28">
        <v>12</v>
      </c>
      <c r="B589" s="30" t="s">
        <v>1666</v>
      </c>
      <c r="C589" s="30" t="s">
        <v>1667</v>
      </c>
      <c r="D589" s="28">
        <v>45000</v>
      </c>
      <c r="E589" s="30"/>
      <c r="F589" s="30" t="s">
        <v>1668</v>
      </c>
      <c r="G589" s="13"/>
      <c r="H589" s="13"/>
      <c r="I589" s="13"/>
      <c r="J589" s="13"/>
      <c r="K589" s="13"/>
    </row>
    <row r="590" s="6" customFormat="1" hidden="1" customHeight="1" spans="1:11">
      <c r="A590" s="28">
        <v>13</v>
      </c>
      <c r="B590" s="30" t="s">
        <v>1669</v>
      </c>
      <c r="C590" s="30" t="s">
        <v>1670</v>
      </c>
      <c r="D590" s="28">
        <v>33341</v>
      </c>
      <c r="E590" s="30"/>
      <c r="F590" s="30" t="s">
        <v>1671</v>
      </c>
      <c r="G590" s="13"/>
      <c r="H590" s="13"/>
      <c r="I590" s="13"/>
      <c r="J590" s="13"/>
      <c r="K590" s="13"/>
    </row>
    <row r="591" s="6" customFormat="1" hidden="1" customHeight="1" spans="1:11">
      <c r="A591" s="28">
        <v>14</v>
      </c>
      <c r="B591" s="30" t="s">
        <v>1672</v>
      </c>
      <c r="C591" s="30" t="s">
        <v>1673</v>
      </c>
      <c r="D591" s="28">
        <v>12272</v>
      </c>
      <c r="E591" s="30"/>
      <c r="F591" s="30" t="s">
        <v>1671</v>
      </c>
      <c r="G591" s="13"/>
      <c r="H591" s="13"/>
      <c r="I591" s="13"/>
      <c r="J591" s="13"/>
      <c r="K591" s="13"/>
    </row>
    <row r="592" s="6" customFormat="1" hidden="1" customHeight="1" spans="1:11">
      <c r="A592" s="28">
        <v>15</v>
      </c>
      <c r="B592" s="30" t="s">
        <v>1674</v>
      </c>
      <c r="C592" s="30" t="s">
        <v>1675</v>
      </c>
      <c r="D592" s="28">
        <v>100000</v>
      </c>
      <c r="E592" s="30"/>
      <c r="F592" s="30" t="s">
        <v>1676</v>
      </c>
      <c r="G592" s="13"/>
      <c r="H592" s="13"/>
      <c r="I592" s="13"/>
      <c r="J592" s="13"/>
      <c r="K592" s="13"/>
    </row>
    <row r="593" s="2" customFormat="1" ht="48" hidden="1" spans="1:11">
      <c r="A593" s="28">
        <v>16</v>
      </c>
      <c r="B593" s="30" t="s">
        <v>1677</v>
      </c>
      <c r="C593" s="30" t="s">
        <v>1678</v>
      </c>
      <c r="D593" s="28">
        <v>120066</v>
      </c>
      <c r="E593" s="30"/>
      <c r="F593" s="30" t="s">
        <v>1679</v>
      </c>
      <c r="G593" s="13"/>
      <c r="H593" s="13"/>
      <c r="I593" s="13"/>
      <c r="J593" s="13"/>
      <c r="K593" s="13"/>
    </row>
    <row r="594" s="2" customFormat="1" ht="36" hidden="1" spans="1:11">
      <c r="A594" s="28">
        <v>17</v>
      </c>
      <c r="B594" s="30" t="s">
        <v>1680</v>
      </c>
      <c r="C594" s="30" t="s">
        <v>1681</v>
      </c>
      <c r="D594" s="28">
        <v>47064.29</v>
      </c>
      <c r="E594" s="30"/>
      <c r="F594" s="30" t="s">
        <v>1682</v>
      </c>
      <c r="G594" s="13"/>
      <c r="H594" s="13"/>
      <c r="I594" s="13"/>
      <c r="J594" s="13"/>
      <c r="K594" s="13"/>
    </row>
    <row r="595" s="2" customFormat="1" ht="36" hidden="1" spans="1:11">
      <c r="A595" s="28">
        <v>18</v>
      </c>
      <c r="B595" s="30" t="s">
        <v>1683</v>
      </c>
      <c r="C595" s="30" t="s">
        <v>1684</v>
      </c>
      <c r="D595" s="28">
        <v>60000</v>
      </c>
      <c r="E595" s="30"/>
      <c r="F595" s="30" t="s">
        <v>1685</v>
      </c>
      <c r="G595" s="13"/>
      <c r="H595" s="13"/>
      <c r="I595" s="13"/>
      <c r="J595" s="13"/>
      <c r="K595" s="13"/>
    </row>
    <row r="596" s="2" customFormat="1" ht="96" hidden="1" spans="1:11">
      <c r="A596" s="28">
        <v>19</v>
      </c>
      <c r="B596" s="30" t="s">
        <v>1686</v>
      </c>
      <c r="C596" s="30" t="s">
        <v>1687</v>
      </c>
      <c r="D596" s="28">
        <v>124500</v>
      </c>
      <c r="E596" s="30"/>
      <c r="F596" s="30" t="s">
        <v>1688</v>
      </c>
      <c r="G596" s="13"/>
      <c r="H596" s="13"/>
      <c r="I596" s="13"/>
      <c r="J596" s="13"/>
      <c r="K596" s="13"/>
    </row>
    <row r="597" s="2" customFormat="1" ht="48" hidden="1" spans="1:11">
      <c r="A597" s="28">
        <v>20</v>
      </c>
      <c r="B597" s="30" t="s">
        <v>1689</v>
      </c>
      <c r="C597" s="30" t="s">
        <v>1690</v>
      </c>
      <c r="D597" s="28">
        <v>12000</v>
      </c>
      <c r="E597" s="30"/>
      <c r="F597" s="30" t="s">
        <v>1691</v>
      </c>
      <c r="G597" s="13"/>
      <c r="H597" s="13"/>
      <c r="I597" s="13"/>
      <c r="J597" s="13"/>
      <c r="K597" s="13"/>
    </row>
    <row r="598" s="2" customFormat="1" ht="24" hidden="1" spans="1:11">
      <c r="A598" s="28">
        <v>21</v>
      </c>
      <c r="B598" s="30" t="s">
        <v>1692</v>
      </c>
      <c r="C598" s="30" t="s">
        <v>1693</v>
      </c>
      <c r="D598" s="28">
        <v>12000</v>
      </c>
      <c r="E598" s="30"/>
      <c r="F598" s="30" t="s">
        <v>1694</v>
      </c>
      <c r="G598" s="13"/>
      <c r="H598" s="13"/>
      <c r="I598" s="13"/>
      <c r="J598" s="13"/>
      <c r="K598" s="13"/>
    </row>
    <row r="599" s="2" customFormat="1" ht="24" hidden="1" spans="1:11">
      <c r="A599" s="28">
        <v>22</v>
      </c>
      <c r="B599" s="30" t="s">
        <v>1695</v>
      </c>
      <c r="C599" s="30" t="s">
        <v>1696</v>
      </c>
      <c r="D599" s="28">
        <v>12487</v>
      </c>
      <c r="E599" s="30"/>
      <c r="F599" s="30" t="s">
        <v>1697</v>
      </c>
      <c r="G599" s="13"/>
      <c r="H599" s="13"/>
      <c r="I599" s="13"/>
      <c r="J599" s="13"/>
      <c r="K599" s="13"/>
    </row>
    <row r="600" s="2" customFormat="1" ht="48" hidden="1" spans="1:11">
      <c r="A600" s="28">
        <v>23</v>
      </c>
      <c r="B600" s="30" t="s">
        <v>1698</v>
      </c>
      <c r="C600" s="30" t="s">
        <v>1699</v>
      </c>
      <c r="D600" s="28">
        <v>12196</v>
      </c>
      <c r="E600" s="30"/>
      <c r="F600" s="30" t="s">
        <v>1700</v>
      </c>
      <c r="G600" s="13"/>
      <c r="H600" s="13"/>
      <c r="I600" s="13"/>
      <c r="J600" s="13"/>
      <c r="K600" s="13"/>
    </row>
    <row r="601" s="2" customFormat="1" ht="24" hidden="1" spans="1:11">
      <c r="A601" s="28">
        <v>24</v>
      </c>
      <c r="B601" s="30" t="s">
        <v>1701</v>
      </c>
      <c r="C601" s="30" t="s">
        <v>1702</v>
      </c>
      <c r="D601" s="28">
        <v>30000</v>
      </c>
      <c r="E601" s="30"/>
      <c r="F601" s="30" t="s">
        <v>1703</v>
      </c>
      <c r="G601" s="13"/>
      <c r="H601" s="13"/>
      <c r="I601" s="13"/>
      <c r="J601" s="13"/>
      <c r="K601" s="13"/>
    </row>
    <row r="602" s="2" customFormat="1" ht="36" hidden="1" spans="1:11">
      <c r="A602" s="28">
        <v>25</v>
      </c>
      <c r="B602" s="30" t="s">
        <v>1704</v>
      </c>
      <c r="C602" s="30" t="s">
        <v>1705</v>
      </c>
      <c r="D602" s="28">
        <v>21502</v>
      </c>
      <c r="E602" s="30"/>
      <c r="F602" s="30" t="s">
        <v>1706</v>
      </c>
      <c r="G602" s="13"/>
      <c r="H602" s="13"/>
      <c r="I602" s="13"/>
      <c r="J602" s="13"/>
      <c r="K602" s="13"/>
    </row>
    <row r="603" s="2" customFormat="1" ht="60" hidden="1" spans="1:11">
      <c r="A603" s="28">
        <v>26</v>
      </c>
      <c r="B603" s="30" t="s">
        <v>1707</v>
      </c>
      <c r="C603" s="30" t="s">
        <v>1708</v>
      </c>
      <c r="D603" s="28">
        <v>6688</v>
      </c>
      <c r="E603" s="30"/>
      <c r="F603" s="30" t="s">
        <v>1706</v>
      </c>
      <c r="G603" s="13"/>
      <c r="H603" s="13"/>
      <c r="I603" s="13"/>
      <c r="J603" s="13"/>
      <c r="K603" s="13"/>
    </row>
    <row r="604" s="2" customFormat="1" ht="24" hidden="1" spans="1:11">
      <c r="A604" s="28">
        <v>27</v>
      </c>
      <c r="B604" s="30" t="s">
        <v>1709</v>
      </c>
      <c r="C604" s="30" t="s">
        <v>1710</v>
      </c>
      <c r="D604" s="28">
        <v>40000</v>
      </c>
      <c r="E604" s="30"/>
      <c r="F604" s="30" t="s">
        <v>1711</v>
      </c>
      <c r="G604" s="13"/>
      <c r="H604" s="13"/>
      <c r="I604" s="13"/>
      <c r="J604" s="13"/>
      <c r="K604" s="13"/>
    </row>
    <row r="605" s="2" customFormat="1" ht="15" hidden="1" customHeight="1" spans="1:11">
      <c r="A605" s="28"/>
      <c r="B605" s="71">
        <f>COUNTA(A606:A621)</f>
        <v>16</v>
      </c>
      <c r="C605" s="30"/>
      <c r="D605" s="26">
        <f>SUM(D606:D621)</f>
        <v>330304</v>
      </c>
      <c r="E605" s="69"/>
      <c r="F605" s="30"/>
      <c r="G605" s="13"/>
      <c r="H605" s="13"/>
      <c r="I605" s="13"/>
      <c r="J605" s="13"/>
      <c r="K605" s="13"/>
    </row>
    <row r="606" s="2" customFormat="1" ht="24" hidden="1" spans="1:11">
      <c r="A606" s="28">
        <v>1</v>
      </c>
      <c r="B606" s="30" t="s">
        <v>1712</v>
      </c>
      <c r="C606" s="30" t="s">
        <v>1713</v>
      </c>
      <c r="D606" s="28">
        <v>6000</v>
      </c>
      <c r="E606" s="69"/>
      <c r="F606" s="30" t="s">
        <v>1714</v>
      </c>
      <c r="G606" s="13"/>
      <c r="H606" s="13"/>
      <c r="I606" s="13"/>
      <c r="J606" s="13"/>
      <c r="K606" s="13"/>
    </row>
    <row r="607" s="2" customFormat="1" ht="72" hidden="1" spans="1:11">
      <c r="A607" s="28">
        <v>2</v>
      </c>
      <c r="B607" s="30" t="s">
        <v>1715</v>
      </c>
      <c r="C607" s="30" t="s">
        <v>1716</v>
      </c>
      <c r="D607" s="28">
        <v>5460</v>
      </c>
      <c r="E607" s="69"/>
      <c r="F607" s="30" t="s">
        <v>1717</v>
      </c>
      <c r="G607" s="13"/>
      <c r="H607" s="13"/>
      <c r="I607" s="13"/>
      <c r="J607" s="13"/>
      <c r="K607" s="13"/>
    </row>
    <row r="608" s="2" customFormat="1" ht="60" hidden="1" spans="1:11">
      <c r="A608" s="28">
        <v>3</v>
      </c>
      <c r="B608" s="30" t="s">
        <v>1718</v>
      </c>
      <c r="C608" s="30" t="s">
        <v>1719</v>
      </c>
      <c r="D608" s="28">
        <v>6600</v>
      </c>
      <c r="E608" s="69"/>
      <c r="F608" s="30" t="s">
        <v>1720</v>
      </c>
      <c r="G608" s="13"/>
      <c r="H608" s="13"/>
      <c r="I608" s="13"/>
      <c r="J608" s="13"/>
      <c r="K608" s="13"/>
    </row>
    <row r="609" s="2" customFormat="1" ht="24" hidden="1" spans="1:11">
      <c r="A609" s="28">
        <v>4</v>
      </c>
      <c r="B609" s="30" t="s">
        <v>1721</v>
      </c>
      <c r="C609" s="30" t="s">
        <v>1722</v>
      </c>
      <c r="D609" s="28">
        <v>8500</v>
      </c>
      <c r="E609" s="69"/>
      <c r="F609" s="30" t="s">
        <v>1723</v>
      </c>
      <c r="G609" s="13"/>
      <c r="H609" s="13"/>
      <c r="I609" s="13"/>
      <c r="J609" s="13"/>
      <c r="K609" s="13"/>
    </row>
    <row r="610" s="2" customFormat="1" ht="48" hidden="1" spans="1:11">
      <c r="A610" s="28">
        <v>5</v>
      </c>
      <c r="B610" s="30" t="s">
        <v>1724</v>
      </c>
      <c r="C610" s="30" t="s">
        <v>1725</v>
      </c>
      <c r="D610" s="28">
        <v>5000</v>
      </c>
      <c r="E610" s="69"/>
      <c r="F610" s="30" t="s">
        <v>1726</v>
      </c>
      <c r="G610" s="13"/>
      <c r="H610" s="13"/>
      <c r="I610" s="13"/>
      <c r="J610" s="13"/>
      <c r="K610" s="13"/>
    </row>
    <row r="611" s="2" customFormat="1" ht="60" hidden="1" spans="1:11">
      <c r="A611" s="28">
        <v>6</v>
      </c>
      <c r="B611" s="30" t="s">
        <v>1727</v>
      </c>
      <c r="C611" s="30" t="s">
        <v>1728</v>
      </c>
      <c r="D611" s="28">
        <v>6980</v>
      </c>
      <c r="E611" s="69"/>
      <c r="F611" s="30" t="s">
        <v>1729</v>
      </c>
      <c r="G611" s="13"/>
      <c r="H611" s="13"/>
      <c r="I611" s="13"/>
      <c r="J611" s="13"/>
      <c r="K611" s="13"/>
    </row>
    <row r="612" s="2" customFormat="1" ht="48" hidden="1" spans="1:11">
      <c r="A612" s="28">
        <v>7</v>
      </c>
      <c r="B612" s="30" t="s">
        <v>1730</v>
      </c>
      <c r="C612" s="30" t="s">
        <v>1731</v>
      </c>
      <c r="D612" s="28">
        <v>74777</v>
      </c>
      <c r="E612" s="69"/>
      <c r="F612" s="30" t="s">
        <v>1732</v>
      </c>
      <c r="G612" s="13"/>
      <c r="H612" s="13"/>
      <c r="I612" s="13"/>
      <c r="J612" s="13"/>
      <c r="K612" s="13"/>
    </row>
    <row r="613" s="2" customFormat="1" ht="48" hidden="1" spans="1:11">
      <c r="A613" s="28">
        <v>8</v>
      </c>
      <c r="B613" s="30" t="s">
        <v>1733</v>
      </c>
      <c r="C613" s="30" t="s">
        <v>1734</v>
      </c>
      <c r="D613" s="28">
        <v>20000</v>
      </c>
      <c r="E613" s="69"/>
      <c r="F613" s="30" t="s">
        <v>1735</v>
      </c>
      <c r="G613" s="13"/>
      <c r="H613" s="13"/>
      <c r="I613" s="13"/>
      <c r="J613" s="13"/>
      <c r="K613" s="13"/>
    </row>
    <row r="614" s="2" customFormat="1" ht="36" hidden="1" spans="1:11">
      <c r="A614" s="28">
        <v>9</v>
      </c>
      <c r="B614" s="30" t="s">
        <v>1736</v>
      </c>
      <c r="C614" s="30" t="s">
        <v>1737</v>
      </c>
      <c r="D614" s="28">
        <v>25000</v>
      </c>
      <c r="E614" s="69"/>
      <c r="F614" s="30" t="s">
        <v>1738</v>
      </c>
      <c r="G614" s="13"/>
      <c r="H614" s="13"/>
      <c r="I614" s="13"/>
      <c r="J614" s="13"/>
      <c r="K614" s="13"/>
    </row>
    <row r="615" s="2" customFormat="1" ht="60" hidden="1" spans="1:11">
      <c r="A615" s="28">
        <v>10</v>
      </c>
      <c r="B615" s="30" t="s">
        <v>1739</v>
      </c>
      <c r="C615" s="30" t="s">
        <v>1740</v>
      </c>
      <c r="D615" s="28">
        <v>30000</v>
      </c>
      <c r="E615" s="69"/>
      <c r="F615" s="30" t="s">
        <v>1741</v>
      </c>
      <c r="G615" s="13"/>
      <c r="H615" s="13"/>
      <c r="I615" s="13"/>
      <c r="J615" s="13"/>
      <c r="K615" s="13"/>
    </row>
    <row r="616" s="2" customFormat="1" ht="24" hidden="1" spans="1:11">
      <c r="A616" s="28">
        <v>11</v>
      </c>
      <c r="B616" s="30" t="s">
        <v>1742</v>
      </c>
      <c r="C616" s="30" t="s">
        <v>1743</v>
      </c>
      <c r="D616" s="28">
        <v>43800</v>
      </c>
      <c r="E616" s="69"/>
      <c r="F616" s="30" t="s">
        <v>1744</v>
      </c>
      <c r="G616" s="13"/>
      <c r="H616" s="13"/>
      <c r="I616" s="13"/>
      <c r="J616" s="13"/>
      <c r="K616" s="13"/>
    </row>
    <row r="617" s="2" customFormat="1" ht="24" hidden="1" spans="1:11">
      <c r="A617" s="28">
        <v>12</v>
      </c>
      <c r="B617" s="30" t="s">
        <v>1745</v>
      </c>
      <c r="C617" s="30" t="s">
        <v>1746</v>
      </c>
      <c r="D617" s="28">
        <v>47539</v>
      </c>
      <c r="E617" s="69"/>
      <c r="F617" s="30" t="s">
        <v>1747</v>
      </c>
      <c r="G617" s="13"/>
      <c r="H617" s="13"/>
      <c r="I617" s="13"/>
      <c r="J617" s="13"/>
      <c r="K617" s="13"/>
    </row>
    <row r="618" s="2" customFormat="1" ht="132" hidden="1" spans="1:11">
      <c r="A618" s="28">
        <v>13</v>
      </c>
      <c r="B618" s="30" t="s">
        <v>1748</v>
      </c>
      <c r="C618" s="30" t="s">
        <v>1749</v>
      </c>
      <c r="D618" s="28">
        <v>22000</v>
      </c>
      <c r="E618" s="69"/>
      <c r="F618" s="30" t="s">
        <v>1750</v>
      </c>
      <c r="G618" s="13"/>
      <c r="H618" s="13"/>
      <c r="I618" s="13"/>
      <c r="J618" s="13"/>
      <c r="K618" s="13"/>
    </row>
    <row r="619" s="2" customFormat="1" ht="60" hidden="1" spans="1:11">
      <c r="A619" s="28">
        <v>14</v>
      </c>
      <c r="B619" s="30" t="s">
        <v>1751</v>
      </c>
      <c r="C619" s="30" t="s">
        <v>1752</v>
      </c>
      <c r="D619" s="28">
        <v>6000</v>
      </c>
      <c r="E619" s="69"/>
      <c r="F619" s="30" t="s">
        <v>1717</v>
      </c>
      <c r="G619" s="13"/>
      <c r="H619" s="13"/>
      <c r="I619" s="13"/>
      <c r="J619" s="13"/>
      <c r="K619" s="13"/>
    </row>
    <row r="620" s="2" customFormat="1" ht="84" hidden="1" spans="1:11">
      <c r="A620" s="28">
        <v>15</v>
      </c>
      <c r="B620" s="30" t="s">
        <v>1753</v>
      </c>
      <c r="C620" s="30" t="s">
        <v>1754</v>
      </c>
      <c r="D620" s="28">
        <v>12648</v>
      </c>
      <c r="E620" s="69"/>
      <c r="F620" s="30" t="s">
        <v>1755</v>
      </c>
      <c r="G620" s="13"/>
      <c r="H620" s="13"/>
      <c r="I620" s="13"/>
      <c r="J620" s="13"/>
      <c r="K620" s="13"/>
    </row>
    <row r="621" s="2" customFormat="1" ht="36" hidden="1" spans="1:11">
      <c r="A621" s="28">
        <v>16</v>
      </c>
      <c r="B621" s="30" t="s">
        <v>1756</v>
      </c>
      <c r="C621" s="30" t="s">
        <v>1757</v>
      </c>
      <c r="D621" s="28">
        <v>10000</v>
      </c>
      <c r="E621" s="69"/>
      <c r="F621" s="30" t="s">
        <v>1750</v>
      </c>
      <c r="G621" s="13"/>
      <c r="H621" s="13"/>
      <c r="I621" s="13"/>
      <c r="J621" s="13"/>
      <c r="K621" s="13"/>
    </row>
    <row r="622" s="2" customFormat="1" ht="15" hidden="1" customHeight="1" spans="1:11">
      <c r="A622" s="28"/>
      <c r="B622" s="72">
        <f>COUNTA(A623:A633)</f>
        <v>11</v>
      </c>
      <c r="C622" s="30"/>
      <c r="D622" s="26">
        <f>SUM(D623:D633)</f>
        <v>787149</v>
      </c>
      <c r="E622" s="69"/>
      <c r="F622" s="30"/>
      <c r="G622" s="13"/>
      <c r="H622" s="13"/>
      <c r="I622" s="13"/>
      <c r="J622" s="13"/>
      <c r="K622" s="13"/>
    </row>
    <row r="623" s="2" customFormat="1" ht="24" hidden="1" spans="1:11">
      <c r="A623" s="28">
        <v>1</v>
      </c>
      <c r="B623" s="30" t="s">
        <v>1758</v>
      </c>
      <c r="C623" s="30" t="s">
        <v>1759</v>
      </c>
      <c r="D623" s="28">
        <v>17000</v>
      </c>
      <c r="E623" s="69"/>
      <c r="F623" s="30" t="s">
        <v>1760</v>
      </c>
      <c r="G623" s="13"/>
      <c r="H623" s="13"/>
      <c r="I623" s="13"/>
      <c r="J623" s="13"/>
      <c r="K623" s="13"/>
    </row>
    <row r="624" s="2" customFormat="1" ht="36" hidden="1" spans="1:11">
      <c r="A624" s="28">
        <v>2</v>
      </c>
      <c r="B624" s="30" t="s">
        <v>1761</v>
      </c>
      <c r="C624" s="30" t="s">
        <v>1762</v>
      </c>
      <c r="D624" s="28">
        <v>330000</v>
      </c>
      <c r="E624" s="69"/>
      <c r="F624" s="30" t="s">
        <v>1763</v>
      </c>
      <c r="G624" s="13"/>
      <c r="H624" s="13"/>
      <c r="I624" s="13"/>
      <c r="J624" s="13"/>
      <c r="K624" s="13"/>
    </row>
    <row r="625" s="2" customFormat="1" ht="70" hidden="1" customHeight="1" spans="1:11">
      <c r="A625" s="28">
        <v>3</v>
      </c>
      <c r="B625" s="30" t="s">
        <v>1764</v>
      </c>
      <c r="C625" s="30" t="s">
        <v>1765</v>
      </c>
      <c r="D625" s="28">
        <v>27075</v>
      </c>
      <c r="E625" s="69"/>
      <c r="F625" s="30" t="s">
        <v>1766</v>
      </c>
      <c r="G625" s="13"/>
      <c r="H625" s="13"/>
      <c r="I625" s="13"/>
      <c r="J625" s="13"/>
      <c r="K625" s="13"/>
    </row>
    <row r="626" s="2" customFormat="1" ht="36" hidden="1" spans="1:11">
      <c r="A626" s="28">
        <v>4</v>
      </c>
      <c r="B626" s="30" t="s">
        <v>1767</v>
      </c>
      <c r="C626" s="30" t="s">
        <v>1768</v>
      </c>
      <c r="D626" s="28">
        <v>54770</v>
      </c>
      <c r="E626" s="69"/>
      <c r="F626" s="30" t="s">
        <v>1769</v>
      </c>
      <c r="G626" s="13"/>
      <c r="H626" s="13"/>
      <c r="I626" s="13"/>
      <c r="J626" s="13"/>
      <c r="K626" s="13"/>
    </row>
    <row r="627" s="2" customFormat="1" ht="36" hidden="1" spans="1:11">
      <c r="A627" s="28">
        <v>5</v>
      </c>
      <c r="B627" s="30" t="s">
        <v>1770</v>
      </c>
      <c r="C627" s="30" t="s">
        <v>1771</v>
      </c>
      <c r="D627" s="28">
        <v>70225</v>
      </c>
      <c r="E627" s="69"/>
      <c r="F627" s="30" t="s">
        <v>1772</v>
      </c>
      <c r="G627" s="13"/>
      <c r="H627" s="13"/>
      <c r="I627" s="13"/>
      <c r="J627" s="13"/>
      <c r="K627" s="13"/>
    </row>
    <row r="628" s="2" customFormat="1" ht="36" hidden="1" spans="1:11">
      <c r="A628" s="28">
        <v>6</v>
      </c>
      <c r="B628" s="30" t="s">
        <v>1773</v>
      </c>
      <c r="C628" s="30" t="s">
        <v>1774</v>
      </c>
      <c r="D628" s="28">
        <v>72077</v>
      </c>
      <c r="E628" s="69"/>
      <c r="F628" s="30" t="s">
        <v>1775</v>
      </c>
      <c r="G628" s="13"/>
      <c r="H628" s="13"/>
      <c r="I628" s="13"/>
      <c r="J628" s="13"/>
      <c r="K628" s="13"/>
    </row>
    <row r="629" s="2" customFormat="1" ht="24" hidden="1" spans="1:11">
      <c r="A629" s="28">
        <v>7</v>
      </c>
      <c r="B629" s="30" t="s">
        <v>1776</v>
      </c>
      <c r="C629" s="30" t="s">
        <v>1777</v>
      </c>
      <c r="D629" s="28">
        <v>39076</v>
      </c>
      <c r="E629" s="69"/>
      <c r="F629" s="30" t="s">
        <v>1778</v>
      </c>
      <c r="G629" s="13"/>
      <c r="H629" s="13"/>
      <c r="I629" s="13"/>
      <c r="J629" s="13"/>
      <c r="K629" s="13"/>
    </row>
    <row r="630" s="2" customFormat="1" ht="60" hidden="1" spans="1:11">
      <c r="A630" s="28">
        <v>8</v>
      </c>
      <c r="B630" s="30" t="s">
        <v>1779</v>
      </c>
      <c r="C630" s="30" t="s">
        <v>1780</v>
      </c>
      <c r="D630" s="28">
        <v>26000</v>
      </c>
      <c r="E630" s="69"/>
      <c r="F630" s="30" t="s">
        <v>1781</v>
      </c>
      <c r="G630" s="13"/>
      <c r="H630" s="13"/>
      <c r="I630" s="13"/>
      <c r="J630" s="13"/>
      <c r="K630" s="13"/>
    </row>
    <row r="631" s="2" customFormat="1" ht="24" hidden="1" spans="1:11">
      <c r="A631" s="28">
        <v>9</v>
      </c>
      <c r="B631" s="30" t="s">
        <v>1782</v>
      </c>
      <c r="C631" s="30" t="s">
        <v>1783</v>
      </c>
      <c r="D631" s="28">
        <v>10087</v>
      </c>
      <c r="E631" s="69"/>
      <c r="F631" s="30" t="s">
        <v>1784</v>
      </c>
      <c r="G631" s="13"/>
      <c r="H631" s="13"/>
      <c r="I631" s="13"/>
      <c r="J631" s="13"/>
      <c r="K631" s="13"/>
    </row>
    <row r="632" s="2" customFormat="1" ht="36" hidden="1" spans="1:11">
      <c r="A632" s="28">
        <v>10</v>
      </c>
      <c r="B632" s="30" t="s">
        <v>1785</v>
      </c>
      <c r="C632" s="30" t="s">
        <v>1786</v>
      </c>
      <c r="D632" s="28">
        <v>120839</v>
      </c>
      <c r="E632" s="69"/>
      <c r="F632" s="30" t="s">
        <v>1775</v>
      </c>
      <c r="G632" s="13"/>
      <c r="H632" s="13"/>
      <c r="I632" s="13"/>
      <c r="J632" s="13"/>
      <c r="K632" s="13"/>
    </row>
    <row r="633" s="2" customFormat="1" ht="24" hidden="1" spans="1:11">
      <c r="A633" s="28">
        <v>11</v>
      </c>
      <c r="B633" s="30" t="s">
        <v>1787</v>
      </c>
      <c r="C633" s="30" t="s">
        <v>1788</v>
      </c>
      <c r="D633" s="28">
        <v>20000</v>
      </c>
      <c r="E633" s="69"/>
      <c r="F633" s="30" t="s">
        <v>1784</v>
      </c>
      <c r="G633" s="13"/>
      <c r="H633" s="13"/>
      <c r="I633" s="13"/>
      <c r="J633" s="13"/>
      <c r="K633" s="13"/>
    </row>
    <row r="634" s="2" customFormat="1" ht="15" hidden="1" customHeight="1" spans="1:11">
      <c r="A634" s="28"/>
      <c r="B634" s="73">
        <f>COUNTA(A635:A686)</f>
        <v>52</v>
      </c>
      <c r="C634" s="30"/>
      <c r="D634" s="26">
        <f>SUM(D635:D686)</f>
        <v>1728269</v>
      </c>
      <c r="E634" s="69"/>
      <c r="F634" s="30"/>
      <c r="G634" s="13"/>
      <c r="H634" s="13"/>
      <c r="I634" s="13"/>
      <c r="J634" s="13"/>
      <c r="K634" s="13"/>
    </row>
    <row r="635" s="2" customFormat="1" ht="48" hidden="1" spans="1:11">
      <c r="A635" s="28">
        <v>1</v>
      </c>
      <c r="B635" s="30" t="s">
        <v>1789</v>
      </c>
      <c r="C635" s="30" t="s">
        <v>1790</v>
      </c>
      <c r="D635" s="28">
        <v>16000</v>
      </c>
      <c r="E635" s="69"/>
      <c r="F635" s="30" t="s">
        <v>1791</v>
      </c>
      <c r="G635" s="13"/>
      <c r="H635" s="13"/>
      <c r="I635" s="13"/>
      <c r="J635" s="13"/>
      <c r="K635" s="13"/>
    </row>
    <row r="636" s="2" customFormat="1" ht="72" hidden="1" spans="1:11">
      <c r="A636" s="28">
        <v>2</v>
      </c>
      <c r="B636" s="30" t="s">
        <v>1792</v>
      </c>
      <c r="C636" s="30" t="s">
        <v>1793</v>
      </c>
      <c r="D636" s="28">
        <v>50701</v>
      </c>
      <c r="E636" s="69"/>
      <c r="F636" s="30" t="s">
        <v>1794</v>
      </c>
      <c r="G636" s="13"/>
      <c r="H636" s="13"/>
      <c r="I636" s="13"/>
      <c r="J636" s="13"/>
      <c r="K636" s="13"/>
    </row>
    <row r="637" s="2" customFormat="1" ht="36" hidden="1" spans="1:11">
      <c r="A637" s="28">
        <v>3</v>
      </c>
      <c r="B637" s="30" t="s">
        <v>1795</v>
      </c>
      <c r="C637" s="30" t="s">
        <v>1796</v>
      </c>
      <c r="D637" s="28">
        <v>17000</v>
      </c>
      <c r="E637" s="69"/>
      <c r="F637" s="30" t="s">
        <v>1797</v>
      </c>
      <c r="G637" s="13"/>
      <c r="H637" s="13"/>
      <c r="I637" s="13"/>
      <c r="J637" s="13"/>
      <c r="K637" s="13"/>
    </row>
    <row r="638" s="2" customFormat="1" ht="48" hidden="1" spans="1:11">
      <c r="A638" s="28">
        <v>4</v>
      </c>
      <c r="B638" s="30" t="s">
        <v>1798</v>
      </c>
      <c r="C638" s="30" t="s">
        <v>1799</v>
      </c>
      <c r="D638" s="28">
        <v>10000</v>
      </c>
      <c r="E638" s="69"/>
      <c r="F638" s="30" t="s">
        <v>1800</v>
      </c>
      <c r="G638" s="13"/>
      <c r="H638" s="13"/>
      <c r="I638" s="13"/>
      <c r="J638" s="13"/>
      <c r="K638" s="13"/>
    </row>
    <row r="639" s="2" customFormat="1" ht="48" hidden="1" spans="1:11">
      <c r="A639" s="28">
        <v>5</v>
      </c>
      <c r="B639" s="30" t="s">
        <v>1801</v>
      </c>
      <c r="C639" s="30" t="s">
        <v>1802</v>
      </c>
      <c r="D639" s="28">
        <v>20000</v>
      </c>
      <c r="E639" s="69"/>
      <c r="F639" s="30" t="s">
        <v>1803</v>
      </c>
      <c r="G639" s="13"/>
      <c r="H639" s="13"/>
      <c r="I639" s="13"/>
      <c r="J639" s="13"/>
      <c r="K639" s="13"/>
    </row>
    <row r="640" s="2" customFormat="1" ht="96" hidden="1" spans="1:11">
      <c r="A640" s="28">
        <v>6</v>
      </c>
      <c r="B640" s="30" t="s">
        <v>1804</v>
      </c>
      <c r="C640" s="30" t="s">
        <v>1805</v>
      </c>
      <c r="D640" s="28">
        <v>20000</v>
      </c>
      <c r="E640" s="69"/>
      <c r="F640" s="30" t="s">
        <v>1806</v>
      </c>
      <c r="G640" s="13"/>
      <c r="H640" s="13"/>
      <c r="I640" s="13"/>
      <c r="J640" s="13"/>
      <c r="K640" s="13"/>
    </row>
    <row r="641" s="2" customFormat="1" ht="60" hidden="1" spans="1:11">
      <c r="A641" s="28">
        <v>7</v>
      </c>
      <c r="B641" s="30" t="s">
        <v>1807</v>
      </c>
      <c r="C641" s="30" t="s">
        <v>1808</v>
      </c>
      <c r="D641" s="28">
        <v>36600</v>
      </c>
      <c r="E641" s="69"/>
      <c r="F641" s="30" t="s">
        <v>1809</v>
      </c>
      <c r="G641" s="13"/>
      <c r="H641" s="13"/>
      <c r="I641" s="13"/>
      <c r="J641" s="13"/>
      <c r="K641" s="13"/>
    </row>
    <row r="642" s="2" customFormat="1" ht="36" hidden="1" spans="1:11">
      <c r="A642" s="28">
        <v>8</v>
      </c>
      <c r="B642" s="30" t="s">
        <v>1810</v>
      </c>
      <c r="C642" s="30" t="s">
        <v>1811</v>
      </c>
      <c r="D642" s="28">
        <v>60000</v>
      </c>
      <c r="E642" s="69"/>
      <c r="F642" s="30" t="s">
        <v>1812</v>
      </c>
      <c r="G642" s="13"/>
      <c r="H642" s="13"/>
      <c r="I642" s="13"/>
      <c r="J642" s="13"/>
      <c r="K642" s="13"/>
    </row>
    <row r="643" s="2" customFormat="1" ht="24" hidden="1" spans="1:11">
      <c r="A643" s="28">
        <v>9</v>
      </c>
      <c r="B643" s="30" t="s">
        <v>1813</v>
      </c>
      <c r="C643" s="30" t="s">
        <v>1814</v>
      </c>
      <c r="D643" s="28">
        <v>35000</v>
      </c>
      <c r="E643" s="69"/>
      <c r="F643" s="30" t="s">
        <v>1812</v>
      </c>
      <c r="G643" s="13"/>
      <c r="H643" s="13"/>
      <c r="I643" s="13"/>
      <c r="J643" s="13"/>
      <c r="K643" s="13"/>
    </row>
    <row r="644" s="2" customFormat="1" ht="96" hidden="1" spans="1:11">
      <c r="A644" s="28">
        <v>10</v>
      </c>
      <c r="B644" s="30" t="s">
        <v>1815</v>
      </c>
      <c r="C644" s="30" t="s">
        <v>1816</v>
      </c>
      <c r="D644" s="28">
        <v>10000</v>
      </c>
      <c r="E644" s="69"/>
      <c r="F644" s="30" t="s">
        <v>1817</v>
      </c>
      <c r="G644" s="13"/>
      <c r="H644" s="13"/>
      <c r="I644" s="13"/>
      <c r="J644" s="13"/>
      <c r="K644" s="13"/>
    </row>
    <row r="645" s="2" customFormat="1" ht="60" hidden="1" spans="1:11">
      <c r="A645" s="28">
        <v>11</v>
      </c>
      <c r="B645" s="30" t="s">
        <v>1818</v>
      </c>
      <c r="C645" s="30" t="s">
        <v>1819</v>
      </c>
      <c r="D645" s="28">
        <v>36000</v>
      </c>
      <c r="E645" s="69"/>
      <c r="F645" s="30" t="s">
        <v>1820</v>
      </c>
      <c r="G645" s="13"/>
      <c r="H645" s="13"/>
      <c r="I645" s="13"/>
      <c r="J645" s="13"/>
      <c r="K645" s="13"/>
    </row>
    <row r="646" s="2" customFormat="1" ht="84" hidden="1" customHeight="1" spans="1:11">
      <c r="A646" s="28">
        <v>12</v>
      </c>
      <c r="B646" s="30" t="s">
        <v>1821</v>
      </c>
      <c r="C646" s="30" t="s">
        <v>1822</v>
      </c>
      <c r="D646" s="28">
        <v>40000</v>
      </c>
      <c r="E646" s="69"/>
      <c r="F646" s="30" t="s">
        <v>1823</v>
      </c>
      <c r="G646" s="13"/>
      <c r="H646" s="13"/>
      <c r="I646" s="13"/>
      <c r="J646" s="13"/>
      <c r="K646" s="13"/>
    </row>
    <row r="647" s="2" customFormat="1" ht="72" hidden="1" spans="1:11">
      <c r="A647" s="28">
        <v>13</v>
      </c>
      <c r="B647" s="30" t="s">
        <v>1824</v>
      </c>
      <c r="C647" s="30" t="s">
        <v>1825</v>
      </c>
      <c r="D647" s="28">
        <v>30000</v>
      </c>
      <c r="E647" s="69"/>
      <c r="F647" s="30" t="s">
        <v>1826</v>
      </c>
      <c r="G647" s="13"/>
      <c r="H647" s="13"/>
      <c r="I647" s="13"/>
      <c r="J647" s="13"/>
      <c r="K647" s="13"/>
    </row>
    <row r="648" s="2" customFormat="1" ht="48" hidden="1" spans="1:11">
      <c r="A648" s="28">
        <v>14</v>
      </c>
      <c r="B648" s="30" t="s">
        <v>1827</v>
      </c>
      <c r="C648" s="30" t="s">
        <v>1828</v>
      </c>
      <c r="D648" s="28">
        <v>13500</v>
      </c>
      <c r="E648" s="69"/>
      <c r="F648" s="30" t="s">
        <v>1829</v>
      </c>
      <c r="G648" s="13"/>
      <c r="H648" s="13"/>
      <c r="I648" s="13"/>
      <c r="J648" s="13"/>
      <c r="K648" s="13"/>
    </row>
    <row r="649" s="2" customFormat="1" ht="36" hidden="1" spans="1:11">
      <c r="A649" s="28">
        <v>15</v>
      </c>
      <c r="B649" s="30" t="s">
        <v>1830</v>
      </c>
      <c r="C649" s="30" t="s">
        <v>1831</v>
      </c>
      <c r="D649" s="28">
        <v>16000</v>
      </c>
      <c r="E649" s="69"/>
      <c r="F649" s="30" t="s">
        <v>1832</v>
      </c>
      <c r="G649" s="13"/>
      <c r="H649" s="13"/>
      <c r="I649" s="13"/>
      <c r="J649" s="13"/>
      <c r="K649" s="13"/>
    </row>
    <row r="650" s="2" customFormat="1" ht="36" hidden="1" spans="1:11">
      <c r="A650" s="28">
        <v>16</v>
      </c>
      <c r="B650" s="30" t="s">
        <v>1833</v>
      </c>
      <c r="C650" s="30" t="s">
        <v>1834</v>
      </c>
      <c r="D650" s="28">
        <v>42140</v>
      </c>
      <c r="E650" s="69"/>
      <c r="F650" s="30" t="s">
        <v>1794</v>
      </c>
      <c r="G650" s="13"/>
      <c r="H650" s="13"/>
      <c r="I650" s="13"/>
      <c r="J650" s="13"/>
      <c r="K650" s="13"/>
    </row>
    <row r="651" s="2" customFormat="1" ht="84" hidden="1" spans="1:11">
      <c r="A651" s="28">
        <v>17</v>
      </c>
      <c r="B651" s="30" t="s">
        <v>1835</v>
      </c>
      <c r="C651" s="30" t="s">
        <v>1836</v>
      </c>
      <c r="D651" s="28">
        <v>12000</v>
      </c>
      <c r="E651" s="69"/>
      <c r="F651" s="30" t="s">
        <v>1837</v>
      </c>
      <c r="G651" s="13"/>
      <c r="H651" s="13"/>
      <c r="I651" s="13"/>
      <c r="J651" s="13"/>
      <c r="K651" s="13"/>
    </row>
    <row r="652" s="2" customFormat="1" ht="36" hidden="1" spans="1:11">
      <c r="A652" s="28">
        <v>18</v>
      </c>
      <c r="B652" s="30" t="s">
        <v>1838</v>
      </c>
      <c r="C652" s="30" t="s">
        <v>1839</v>
      </c>
      <c r="D652" s="28">
        <v>17500</v>
      </c>
      <c r="E652" s="69"/>
      <c r="F652" s="30" t="s">
        <v>1840</v>
      </c>
      <c r="G652" s="13"/>
      <c r="H652" s="13"/>
      <c r="I652" s="13"/>
      <c r="J652" s="13"/>
      <c r="K652" s="13"/>
    </row>
    <row r="653" s="2" customFormat="1" ht="60" hidden="1" spans="1:11">
      <c r="A653" s="28">
        <v>19</v>
      </c>
      <c r="B653" s="30" t="s">
        <v>1841</v>
      </c>
      <c r="C653" s="30" t="s">
        <v>1842</v>
      </c>
      <c r="D653" s="28">
        <v>16000</v>
      </c>
      <c r="E653" s="69"/>
      <c r="F653" s="30" t="s">
        <v>1843</v>
      </c>
      <c r="G653" s="13"/>
      <c r="H653" s="13"/>
      <c r="I653" s="13"/>
      <c r="J653" s="13"/>
      <c r="K653" s="13"/>
    </row>
    <row r="654" s="2" customFormat="1" ht="48" hidden="1" spans="1:11">
      <c r="A654" s="28">
        <v>20</v>
      </c>
      <c r="B654" s="30" t="s">
        <v>1844</v>
      </c>
      <c r="C654" s="30" t="s">
        <v>1845</v>
      </c>
      <c r="D654" s="28">
        <v>30000</v>
      </c>
      <c r="E654" s="69"/>
      <c r="F654" s="30" t="s">
        <v>1846</v>
      </c>
      <c r="G654" s="13"/>
      <c r="H654" s="13"/>
      <c r="I654" s="13"/>
      <c r="J654" s="13"/>
      <c r="K654" s="13"/>
    </row>
    <row r="655" s="2" customFormat="1" ht="63" hidden="1" customHeight="1" spans="1:11">
      <c r="A655" s="28">
        <v>21</v>
      </c>
      <c r="B655" s="30" t="s">
        <v>1847</v>
      </c>
      <c r="C655" s="30" t="s">
        <v>1848</v>
      </c>
      <c r="D655" s="28">
        <v>30000</v>
      </c>
      <c r="E655" s="69"/>
      <c r="F655" s="30" t="s">
        <v>1849</v>
      </c>
      <c r="G655" s="13"/>
      <c r="H655" s="13"/>
      <c r="I655" s="13"/>
      <c r="J655" s="13"/>
      <c r="K655" s="13"/>
    </row>
    <row r="656" s="2" customFormat="1" ht="108" hidden="1" spans="1:11">
      <c r="A656" s="28">
        <v>22</v>
      </c>
      <c r="B656" s="30" t="s">
        <v>1850</v>
      </c>
      <c r="C656" s="30" t="s">
        <v>1851</v>
      </c>
      <c r="D656" s="28">
        <v>58640</v>
      </c>
      <c r="E656" s="69"/>
      <c r="F656" s="30" t="s">
        <v>1852</v>
      </c>
      <c r="G656" s="13"/>
      <c r="H656" s="13"/>
      <c r="I656" s="13"/>
      <c r="J656" s="13"/>
      <c r="K656" s="13"/>
    </row>
    <row r="657" s="2" customFormat="1" ht="48" hidden="1" spans="1:11">
      <c r="A657" s="28">
        <v>23</v>
      </c>
      <c r="B657" s="30" t="s">
        <v>1853</v>
      </c>
      <c r="C657" s="30" t="s">
        <v>1854</v>
      </c>
      <c r="D657" s="28">
        <v>6000</v>
      </c>
      <c r="E657" s="69"/>
      <c r="F657" s="30" t="s">
        <v>1855</v>
      </c>
      <c r="G657" s="13"/>
      <c r="H657" s="13"/>
      <c r="I657" s="13"/>
      <c r="J657" s="13"/>
      <c r="K657" s="13"/>
    </row>
    <row r="658" s="2" customFormat="1" ht="156" hidden="1" spans="1:11">
      <c r="A658" s="28">
        <v>24</v>
      </c>
      <c r="B658" s="30" t="s">
        <v>1856</v>
      </c>
      <c r="C658" s="30" t="s">
        <v>1857</v>
      </c>
      <c r="D658" s="28">
        <v>26700</v>
      </c>
      <c r="E658" s="69"/>
      <c r="F658" s="30" t="s">
        <v>1858</v>
      </c>
      <c r="G658" s="13"/>
      <c r="H658" s="13"/>
      <c r="I658" s="13"/>
      <c r="J658" s="13"/>
      <c r="K658" s="13"/>
    </row>
    <row r="659" s="2" customFormat="1" ht="36" hidden="1" spans="1:11">
      <c r="A659" s="28">
        <v>25</v>
      </c>
      <c r="B659" s="30" t="s">
        <v>1859</v>
      </c>
      <c r="C659" s="30" t="s">
        <v>1860</v>
      </c>
      <c r="D659" s="28">
        <v>20000</v>
      </c>
      <c r="E659" s="69"/>
      <c r="F659" s="30" t="s">
        <v>1861</v>
      </c>
      <c r="G659" s="13"/>
      <c r="H659" s="13"/>
      <c r="I659" s="13"/>
      <c r="J659" s="13"/>
      <c r="K659" s="13"/>
    </row>
    <row r="660" s="2" customFormat="1" ht="24" hidden="1" spans="1:11">
      <c r="A660" s="28">
        <v>26</v>
      </c>
      <c r="B660" s="30" t="s">
        <v>1862</v>
      </c>
      <c r="C660" s="30" t="s">
        <v>1863</v>
      </c>
      <c r="D660" s="28">
        <v>20000</v>
      </c>
      <c r="E660" s="69"/>
      <c r="F660" s="30" t="s">
        <v>1864</v>
      </c>
      <c r="G660" s="13"/>
      <c r="H660" s="13"/>
      <c r="I660" s="13"/>
      <c r="J660" s="13"/>
      <c r="K660" s="13"/>
    </row>
    <row r="661" s="2" customFormat="1" ht="24" hidden="1" spans="1:11">
      <c r="A661" s="28">
        <v>27</v>
      </c>
      <c r="B661" s="30" t="s">
        <v>1865</v>
      </c>
      <c r="C661" s="30" t="s">
        <v>1866</v>
      </c>
      <c r="D661" s="28">
        <v>20000</v>
      </c>
      <c r="E661" s="69"/>
      <c r="F661" s="30" t="s">
        <v>1867</v>
      </c>
      <c r="G661" s="13"/>
      <c r="H661" s="13"/>
      <c r="I661" s="13"/>
      <c r="J661" s="13"/>
      <c r="K661" s="13"/>
    </row>
    <row r="662" s="2" customFormat="1" ht="24" hidden="1" spans="1:11">
      <c r="A662" s="28">
        <v>28</v>
      </c>
      <c r="B662" s="30" t="s">
        <v>1868</v>
      </c>
      <c r="C662" s="30" t="s">
        <v>1869</v>
      </c>
      <c r="D662" s="28">
        <v>50000</v>
      </c>
      <c r="E662" s="69"/>
      <c r="F662" s="30" t="s">
        <v>1870</v>
      </c>
      <c r="G662" s="13"/>
      <c r="H662" s="13"/>
      <c r="I662" s="13"/>
      <c r="J662" s="13"/>
      <c r="K662" s="13"/>
    </row>
    <row r="663" s="2" customFormat="1" ht="24" hidden="1" spans="1:11">
      <c r="A663" s="28">
        <v>29</v>
      </c>
      <c r="B663" s="30" t="s">
        <v>1871</v>
      </c>
      <c r="C663" s="30" t="s">
        <v>1872</v>
      </c>
      <c r="D663" s="28">
        <v>5000</v>
      </c>
      <c r="E663" s="69"/>
      <c r="F663" s="30" t="s">
        <v>1873</v>
      </c>
      <c r="G663" s="13"/>
      <c r="H663" s="13"/>
      <c r="I663" s="13"/>
      <c r="J663" s="13"/>
      <c r="K663" s="13"/>
    </row>
    <row r="664" s="2" customFormat="1" ht="48" hidden="1" spans="1:11">
      <c r="A664" s="28">
        <v>30</v>
      </c>
      <c r="B664" s="30" t="s">
        <v>1874</v>
      </c>
      <c r="C664" s="30" t="s">
        <v>1875</v>
      </c>
      <c r="D664" s="28">
        <v>15000</v>
      </c>
      <c r="E664" s="69"/>
      <c r="F664" s="30" t="s">
        <v>1876</v>
      </c>
      <c r="G664" s="13"/>
      <c r="H664" s="13"/>
      <c r="I664" s="13"/>
      <c r="J664" s="13"/>
      <c r="K664" s="13"/>
    </row>
    <row r="665" s="2" customFormat="1" ht="72" hidden="1" spans="1:11">
      <c r="A665" s="28">
        <v>31</v>
      </c>
      <c r="B665" s="30" t="s">
        <v>1877</v>
      </c>
      <c r="C665" s="30" t="s">
        <v>1878</v>
      </c>
      <c r="D665" s="28">
        <v>13127</v>
      </c>
      <c r="E665" s="69"/>
      <c r="F665" s="30" t="s">
        <v>1817</v>
      </c>
      <c r="G665" s="13"/>
      <c r="H665" s="13"/>
      <c r="I665" s="13"/>
      <c r="J665" s="13"/>
      <c r="K665" s="13"/>
    </row>
    <row r="666" s="2" customFormat="1" ht="72" hidden="1" spans="1:11">
      <c r="A666" s="28">
        <v>32</v>
      </c>
      <c r="B666" s="30" t="s">
        <v>1879</v>
      </c>
      <c r="C666" s="30" t="s">
        <v>1880</v>
      </c>
      <c r="D666" s="28">
        <v>30000</v>
      </c>
      <c r="E666" s="69"/>
      <c r="F666" s="30" t="s">
        <v>1881</v>
      </c>
      <c r="G666" s="13"/>
      <c r="H666" s="13"/>
      <c r="I666" s="13"/>
      <c r="J666" s="13"/>
      <c r="K666" s="13"/>
    </row>
    <row r="667" s="2" customFormat="1" ht="60" hidden="1" spans="1:11">
      <c r="A667" s="28">
        <v>33</v>
      </c>
      <c r="B667" s="30" t="s">
        <v>1882</v>
      </c>
      <c r="C667" s="30" t="s">
        <v>1883</v>
      </c>
      <c r="D667" s="28">
        <v>30000</v>
      </c>
      <c r="E667" s="69"/>
      <c r="F667" s="30" t="s">
        <v>1820</v>
      </c>
      <c r="G667" s="13"/>
      <c r="H667" s="13"/>
      <c r="I667" s="13"/>
      <c r="J667" s="13"/>
      <c r="K667" s="13"/>
    </row>
    <row r="668" s="2" customFormat="1" ht="48" hidden="1" spans="1:11">
      <c r="A668" s="28">
        <v>34</v>
      </c>
      <c r="B668" s="30" t="s">
        <v>1884</v>
      </c>
      <c r="C668" s="30" t="s">
        <v>1885</v>
      </c>
      <c r="D668" s="28">
        <v>16000</v>
      </c>
      <c r="E668" s="69"/>
      <c r="F668" s="30" t="s">
        <v>1820</v>
      </c>
      <c r="G668" s="13"/>
      <c r="H668" s="13"/>
      <c r="I668" s="13"/>
      <c r="J668" s="13"/>
      <c r="K668" s="13"/>
    </row>
    <row r="669" s="2" customFormat="1" ht="24" hidden="1" spans="1:11">
      <c r="A669" s="28">
        <v>35</v>
      </c>
      <c r="B669" s="30" t="s">
        <v>1886</v>
      </c>
      <c r="C669" s="30" t="s">
        <v>1887</v>
      </c>
      <c r="D669" s="28">
        <v>13864</v>
      </c>
      <c r="E669" s="69"/>
      <c r="F669" s="30" t="s">
        <v>1829</v>
      </c>
      <c r="G669" s="13"/>
      <c r="H669" s="13"/>
      <c r="I669" s="13"/>
      <c r="J669" s="13"/>
      <c r="K669" s="13"/>
    </row>
    <row r="670" s="2" customFormat="1" ht="24" hidden="1" spans="1:11">
      <c r="A670" s="28">
        <v>36</v>
      </c>
      <c r="B670" s="30" t="s">
        <v>1888</v>
      </c>
      <c r="C670" s="30" t="s">
        <v>1889</v>
      </c>
      <c r="D670" s="28">
        <v>20000</v>
      </c>
      <c r="E670" s="69"/>
      <c r="F670" s="30" t="s">
        <v>1849</v>
      </c>
      <c r="G670" s="13"/>
      <c r="H670" s="13"/>
      <c r="I670" s="13"/>
      <c r="J670" s="13"/>
      <c r="K670" s="13"/>
    </row>
    <row r="671" s="2" customFormat="1" ht="36" hidden="1" spans="1:11">
      <c r="A671" s="28">
        <v>37</v>
      </c>
      <c r="B671" s="30" t="s">
        <v>1890</v>
      </c>
      <c r="C671" s="30" t="s">
        <v>1891</v>
      </c>
      <c r="D671" s="28">
        <v>18000</v>
      </c>
      <c r="E671" s="69"/>
      <c r="F671" s="30" t="s">
        <v>1829</v>
      </c>
      <c r="G671" s="13"/>
      <c r="H671" s="13"/>
      <c r="I671" s="13"/>
      <c r="J671" s="13"/>
      <c r="K671" s="13"/>
    </row>
    <row r="672" s="2" customFormat="1" ht="44" hidden="1" customHeight="1" spans="1:11">
      <c r="A672" s="28">
        <v>38</v>
      </c>
      <c r="B672" s="30" t="s">
        <v>1892</v>
      </c>
      <c r="C672" s="30" t="s">
        <v>1893</v>
      </c>
      <c r="D672" s="28">
        <v>50000</v>
      </c>
      <c r="E672" s="69"/>
      <c r="F672" s="30" t="s">
        <v>1849</v>
      </c>
      <c r="G672" s="13"/>
      <c r="H672" s="13"/>
      <c r="I672" s="13"/>
      <c r="J672" s="13"/>
      <c r="K672" s="13"/>
    </row>
    <row r="673" s="2" customFormat="1" ht="44" hidden="1" customHeight="1" spans="1:11">
      <c r="A673" s="28">
        <v>39</v>
      </c>
      <c r="B673" s="30" t="s">
        <v>1894</v>
      </c>
      <c r="C673" s="30" t="s">
        <v>1895</v>
      </c>
      <c r="D673" s="28">
        <v>62683</v>
      </c>
      <c r="E673" s="69"/>
      <c r="F673" s="30" t="s">
        <v>1881</v>
      </c>
      <c r="G673" s="13"/>
      <c r="H673" s="13"/>
      <c r="I673" s="13"/>
      <c r="J673" s="13"/>
      <c r="K673" s="13"/>
    </row>
    <row r="674" s="2" customFormat="1" ht="44" hidden="1" customHeight="1" spans="1:11">
      <c r="A674" s="28">
        <v>40</v>
      </c>
      <c r="B674" s="30" t="s">
        <v>1896</v>
      </c>
      <c r="C674" s="30" t="s">
        <v>1897</v>
      </c>
      <c r="D674" s="28">
        <v>35000</v>
      </c>
      <c r="E674" s="69"/>
      <c r="F674" s="30" t="s">
        <v>1849</v>
      </c>
      <c r="G674" s="13"/>
      <c r="H674" s="13"/>
      <c r="I674" s="13"/>
      <c r="J674" s="13"/>
      <c r="K674" s="13"/>
    </row>
    <row r="675" s="2" customFormat="1" ht="44" hidden="1" customHeight="1" spans="1:11">
      <c r="A675" s="28">
        <v>41</v>
      </c>
      <c r="B675" s="30" t="s">
        <v>1898</v>
      </c>
      <c r="C675" s="30" t="s">
        <v>1899</v>
      </c>
      <c r="D675" s="28">
        <v>5421</v>
      </c>
      <c r="E675" s="69"/>
      <c r="F675" s="30" t="s">
        <v>1829</v>
      </c>
      <c r="G675" s="13"/>
      <c r="H675" s="13"/>
      <c r="I675" s="13"/>
      <c r="J675" s="13"/>
      <c r="K675" s="13"/>
    </row>
    <row r="676" s="2" customFormat="1" ht="44" hidden="1" customHeight="1" spans="1:11">
      <c r="A676" s="28">
        <v>42</v>
      </c>
      <c r="B676" s="30" t="s">
        <v>1900</v>
      </c>
      <c r="C676" s="30" t="s">
        <v>1901</v>
      </c>
      <c r="D676" s="28">
        <v>100000</v>
      </c>
      <c r="E676" s="69"/>
      <c r="F676" s="30" t="s">
        <v>1902</v>
      </c>
      <c r="G676" s="13"/>
      <c r="H676" s="13"/>
      <c r="I676" s="13"/>
      <c r="J676" s="13"/>
      <c r="K676" s="13"/>
    </row>
    <row r="677" s="2" customFormat="1" ht="44" hidden="1" customHeight="1" spans="1:11">
      <c r="A677" s="28">
        <v>43</v>
      </c>
      <c r="B677" s="30" t="s">
        <v>1903</v>
      </c>
      <c r="C677" s="30" t="s">
        <v>1904</v>
      </c>
      <c r="D677" s="28">
        <v>100000</v>
      </c>
      <c r="E677" s="69"/>
      <c r="F677" s="30" t="s">
        <v>1905</v>
      </c>
      <c r="G677" s="13"/>
      <c r="H677" s="13"/>
      <c r="I677" s="13"/>
      <c r="J677" s="13"/>
      <c r="K677" s="13"/>
    </row>
    <row r="678" s="2" customFormat="1" ht="44" hidden="1" customHeight="1" spans="1:11">
      <c r="A678" s="28">
        <v>44</v>
      </c>
      <c r="B678" s="30" t="s">
        <v>1906</v>
      </c>
      <c r="C678" s="30" t="s">
        <v>1907</v>
      </c>
      <c r="D678" s="28">
        <v>30000</v>
      </c>
      <c r="E678" s="69"/>
      <c r="F678" s="30" t="s">
        <v>1908</v>
      </c>
      <c r="G678" s="13"/>
      <c r="H678" s="13"/>
      <c r="I678" s="13"/>
      <c r="J678" s="13"/>
      <c r="K678" s="13"/>
    </row>
    <row r="679" s="2" customFormat="1" ht="44" hidden="1" customHeight="1" spans="1:11">
      <c r="A679" s="28">
        <v>45</v>
      </c>
      <c r="B679" s="30" t="s">
        <v>1909</v>
      </c>
      <c r="C679" s="30" t="s">
        <v>1910</v>
      </c>
      <c r="D679" s="28">
        <v>5730</v>
      </c>
      <c r="E679" s="69"/>
      <c r="F679" s="30" t="s">
        <v>1911</v>
      </c>
      <c r="G679" s="13"/>
      <c r="H679" s="13"/>
      <c r="I679" s="13"/>
      <c r="J679" s="13"/>
      <c r="K679" s="13"/>
    </row>
    <row r="680" s="2" customFormat="1" ht="44" hidden="1" customHeight="1" spans="1:11">
      <c r="A680" s="28">
        <v>46</v>
      </c>
      <c r="B680" s="30" t="s">
        <v>1912</v>
      </c>
      <c r="C680" s="30" t="s">
        <v>1913</v>
      </c>
      <c r="D680" s="28">
        <v>5103</v>
      </c>
      <c r="E680" s="69"/>
      <c r="F680" s="30" t="s">
        <v>1829</v>
      </c>
      <c r="G680" s="13"/>
      <c r="H680" s="13"/>
      <c r="I680" s="13"/>
      <c r="J680" s="13"/>
      <c r="K680" s="13"/>
    </row>
    <row r="681" s="2" customFormat="1" ht="44" hidden="1" customHeight="1" spans="1:11">
      <c r="A681" s="28">
        <v>47</v>
      </c>
      <c r="B681" s="30" t="s">
        <v>1914</v>
      </c>
      <c r="C681" s="30" t="s">
        <v>1915</v>
      </c>
      <c r="D681" s="28">
        <v>160000</v>
      </c>
      <c r="E681" s="69"/>
      <c r="F681" s="30" t="s">
        <v>1916</v>
      </c>
      <c r="G681" s="13"/>
      <c r="H681" s="13"/>
      <c r="I681" s="13"/>
      <c r="J681" s="13"/>
      <c r="K681" s="13"/>
    </row>
    <row r="682" s="2" customFormat="1" ht="44" hidden="1" customHeight="1" spans="1:11">
      <c r="A682" s="28">
        <v>48</v>
      </c>
      <c r="B682" s="30" t="s">
        <v>1917</v>
      </c>
      <c r="C682" s="30" t="s">
        <v>1918</v>
      </c>
      <c r="D682" s="28">
        <v>49560</v>
      </c>
      <c r="E682" s="69"/>
      <c r="F682" s="30" t="s">
        <v>1919</v>
      </c>
      <c r="G682" s="13"/>
      <c r="H682" s="13"/>
      <c r="I682" s="13"/>
      <c r="J682" s="13"/>
      <c r="K682" s="13"/>
    </row>
    <row r="683" s="2" customFormat="1" ht="44" hidden="1" customHeight="1" spans="1:11">
      <c r="A683" s="28">
        <v>49</v>
      </c>
      <c r="B683" s="30" t="s">
        <v>1920</v>
      </c>
      <c r="C683" s="30" t="s">
        <v>1921</v>
      </c>
      <c r="D683" s="28">
        <v>15000</v>
      </c>
      <c r="E683" s="69"/>
      <c r="F683" s="30" t="s">
        <v>1922</v>
      </c>
      <c r="G683" s="13"/>
      <c r="H683" s="13"/>
      <c r="I683" s="13"/>
      <c r="J683" s="13"/>
      <c r="K683" s="13"/>
    </row>
    <row r="684" s="2" customFormat="1" ht="44" hidden="1" customHeight="1" spans="1:11">
      <c r="A684" s="28">
        <v>50</v>
      </c>
      <c r="B684" s="30" t="s">
        <v>1923</v>
      </c>
      <c r="C684" s="30" t="s">
        <v>1924</v>
      </c>
      <c r="D684" s="28">
        <v>19000</v>
      </c>
      <c r="E684" s="69"/>
      <c r="F684" s="30" t="s">
        <v>1925</v>
      </c>
      <c r="G684" s="13"/>
      <c r="H684" s="13"/>
      <c r="I684" s="13"/>
      <c r="J684" s="13"/>
      <c r="K684" s="13"/>
    </row>
    <row r="685" s="2" customFormat="1" ht="44" hidden="1" customHeight="1" spans="1:11">
      <c r="A685" s="28">
        <v>51</v>
      </c>
      <c r="B685" s="30" t="s">
        <v>1926</v>
      </c>
      <c r="C685" s="30" t="s">
        <v>1927</v>
      </c>
      <c r="D685" s="28">
        <v>50000</v>
      </c>
      <c r="E685" s="69"/>
      <c r="F685" s="30" t="s">
        <v>1928</v>
      </c>
      <c r="G685" s="13"/>
      <c r="H685" s="13"/>
      <c r="I685" s="13"/>
      <c r="J685" s="13"/>
      <c r="K685" s="13"/>
    </row>
    <row r="686" s="2" customFormat="1" ht="44" hidden="1" customHeight="1" spans="1:11">
      <c r="A686" s="28">
        <v>52</v>
      </c>
      <c r="B686" s="30" t="s">
        <v>1929</v>
      </c>
      <c r="C686" s="30" t="s">
        <v>1930</v>
      </c>
      <c r="D686" s="28">
        <v>120000</v>
      </c>
      <c r="E686" s="69"/>
      <c r="F686" s="30" t="s">
        <v>1931</v>
      </c>
      <c r="G686" s="13"/>
      <c r="H686" s="13"/>
      <c r="I686" s="13"/>
      <c r="J686" s="13"/>
      <c r="K686" s="13"/>
    </row>
    <row r="687" s="2" customFormat="1" ht="15" hidden="1" customHeight="1" spans="1:11">
      <c r="A687" s="28"/>
      <c r="B687" s="74">
        <f>COUNTA(A688:A745)</f>
        <v>58</v>
      </c>
      <c r="C687" s="30"/>
      <c r="D687" s="26">
        <f>SUM(D688:D745)</f>
        <v>2114072</v>
      </c>
      <c r="E687" s="69"/>
      <c r="F687" s="30"/>
      <c r="G687" s="13"/>
      <c r="H687" s="13"/>
      <c r="I687" s="13"/>
      <c r="J687" s="13"/>
      <c r="K687" s="13"/>
    </row>
    <row r="688" s="2" customFormat="1" ht="120" hidden="1" spans="1:11">
      <c r="A688" s="28">
        <v>1</v>
      </c>
      <c r="B688" s="29" t="s">
        <v>1932</v>
      </c>
      <c r="C688" s="30" t="s">
        <v>1933</v>
      </c>
      <c r="D688" s="28">
        <v>84682</v>
      </c>
      <c r="E688" s="29"/>
      <c r="F688" s="30" t="s">
        <v>1934</v>
      </c>
      <c r="G688" s="13"/>
      <c r="H688" s="13"/>
      <c r="I688" s="13"/>
      <c r="J688" s="13"/>
      <c r="K688" s="13"/>
    </row>
    <row r="689" s="2" customFormat="1" ht="48" hidden="1" spans="1:11">
      <c r="A689" s="28">
        <v>2</v>
      </c>
      <c r="B689" s="29" t="s">
        <v>1935</v>
      </c>
      <c r="C689" s="30" t="s">
        <v>1936</v>
      </c>
      <c r="D689" s="28">
        <v>36000</v>
      </c>
      <c r="E689" s="29"/>
      <c r="F689" s="30" t="s">
        <v>1937</v>
      </c>
      <c r="G689" s="13"/>
      <c r="H689" s="13"/>
      <c r="I689" s="13"/>
      <c r="J689" s="13"/>
      <c r="K689" s="13"/>
    </row>
    <row r="690" s="2" customFormat="1" ht="162" hidden="1" customHeight="1" spans="1:11">
      <c r="A690" s="28">
        <v>3</v>
      </c>
      <c r="B690" s="29" t="s">
        <v>1938</v>
      </c>
      <c r="C690" s="30" t="s">
        <v>1939</v>
      </c>
      <c r="D690" s="28">
        <v>60000</v>
      </c>
      <c r="E690" s="29"/>
      <c r="F690" s="30" t="s">
        <v>1940</v>
      </c>
      <c r="G690" s="13"/>
      <c r="H690" s="13"/>
      <c r="I690" s="13"/>
      <c r="J690" s="13"/>
      <c r="K690" s="13"/>
    </row>
    <row r="691" s="2" customFormat="1" ht="48" hidden="1" spans="1:11">
      <c r="A691" s="28">
        <v>4</v>
      </c>
      <c r="B691" s="29" t="s">
        <v>1941</v>
      </c>
      <c r="C691" s="30" t="s">
        <v>1942</v>
      </c>
      <c r="D691" s="28">
        <v>8800</v>
      </c>
      <c r="E691" s="29"/>
      <c r="F691" s="30" t="s">
        <v>1943</v>
      </c>
      <c r="G691" s="13"/>
      <c r="H691" s="13"/>
      <c r="I691" s="13"/>
      <c r="J691" s="13"/>
      <c r="K691" s="13"/>
    </row>
    <row r="692" s="2" customFormat="1" ht="60" hidden="1" spans="1:11">
      <c r="A692" s="28">
        <v>5</v>
      </c>
      <c r="B692" s="29" t="s">
        <v>1944</v>
      </c>
      <c r="C692" s="30" t="s">
        <v>1945</v>
      </c>
      <c r="D692" s="28">
        <v>160000</v>
      </c>
      <c r="E692" s="29"/>
      <c r="F692" s="30" t="s">
        <v>1946</v>
      </c>
      <c r="G692" s="13"/>
      <c r="H692" s="13"/>
      <c r="I692" s="13"/>
      <c r="J692" s="13"/>
      <c r="K692" s="13"/>
    </row>
    <row r="693" s="2" customFormat="1" ht="24" hidden="1" spans="1:11">
      <c r="A693" s="28">
        <v>6</v>
      </c>
      <c r="B693" s="29" t="s">
        <v>1947</v>
      </c>
      <c r="C693" s="30" t="s">
        <v>1948</v>
      </c>
      <c r="D693" s="28">
        <v>50000</v>
      </c>
      <c r="E693" s="29"/>
      <c r="F693" s="30" t="s">
        <v>1949</v>
      </c>
      <c r="G693" s="13"/>
      <c r="H693" s="13"/>
      <c r="I693" s="13"/>
      <c r="J693" s="13"/>
      <c r="K693" s="13"/>
    </row>
    <row r="694" s="2" customFormat="1" ht="96" hidden="1" spans="1:11">
      <c r="A694" s="28">
        <v>7</v>
      </c>
      <c r="B694" s="29" t="s">
        <v>1950</v>
      </c>
      <c r="C694" s="30" t="s">
        <v>1951</v>
      </c>
      <c r="D694" s="28">
        <v>17900</v>
      </c>
      <c r="E694" s="29"/>
      <c r="F694" s="30" t="s">
        <v>1952</v>
      </c>
      <c r="G694" s="13"/>
      <c r="H694" s="13"/>
      <c r="I694" s="13"/>
      <c r="J694" s="13"/>
      <c r="K694" s="13"/>
    </row>
    <row r="695" s="2" customFormat="1" ht="24" hidden="1" spans="1:11">
      <c r="A695" s="28">
        <v>8</v>
      </c>
      <c r="B695" s="29" t="s">
        <v>1953</v>
      </c>
      <c r="C695" s="30" t="s">
        <v>1954</v>
      </c>
      <c r="D695" s="28">
        <v>8000</v>
      </c>
      <c r="E695" s="29"/>
      <c r="F695" s="30" t="s">
        <v>1955</v>
      </c>
      <c r="G695" s="13"/>
      <c r="H695" s="13"/>
      <c r="I695" s="13"/>
      <c r="J695" s="13"/>
      <c r="K695" s="13"/>
    </row>
    <row r="696" s="2" customFormat="1" ht="24" hidden="1" spans="1:11">
      <c r="A696" s="28">
        <v>9</v>
      </c>
      <c r="B696" s="29" t="s">
        <v>1956</v>
      </c>
      <c r="C696" s="30" t="s">
        <v>1957</v>
      </c>
      <c r="D696" s="28">
        <v>15000</v>
      </c>
      <c r="E696" s="29"/>
      <c r="F696" s="30" t="s">
        <v>1958</v>
      </c>
      <c r="G696" s="13"/>
      <c r="H696" s="13"/>
      <c r="I696" s="13"/>
      <c r="J696" s="13"/>
      <c r="K696" s="13"/>
    </row>
    <row r="697" s="2" customFormat="1" ht="60" hidden="1" spans="1:11">
      <c r="A697" s="28">
        <v>10</v>
      </c>
      <c r="B697" s="29" t="s">
        <v>1959</v>
      </c>
      <c r="C697" s="30" t="s">
        <v>1960</v>
      </c>
      <c r="D697" s="28">
        <v>8667</v>
      </c>
      <c r="E697" s="29"/>
      <c r="F697" s="30" t="s">
        <v>1961</v>
      </c>
      <c r="G697" s="13"/>
      <c r="H697" s="13"/>
      <c r="I697" s="13"/>
      <c r="J697" s="13"/>
      <c r="K697" s="13"/>
    </row>
    <row r="698" s="2" customFormat="1" ht="72" hidden="1" spans="1:11">
      <c r="A698" s="28">
        <v>11</v>
      </c>
      <c r="B698" s="29" t="s">
        <v>1962</v>
      </c>
      <c r="C698" s="30" t="s">
        <v>1963</v>
      </c>
      <c r="D698" s="28">
        <v>10000</v>
      </c>
      <c r="E698" s="29"/>
      <c r="F698" s="30" t="s">
        <v>1964</v>
      </c>
      <c r="G698" s="13"/>
      <c r="H698" s="13"/>
      <c r="I698" s="13"/>
      <c r="J698" s="13"/>
      <c r="K698" s="13"/>
    </row>
    <row r="699" s="2" customFormat="1" ht="60" hidden="1" spans="1:11">
      <c r="A699" s="28">
        <v>12</v>
      </c>
      <c r="B699" s="29" t="s">
        <v>1965</v>
      </c>
      <c r="C699" s="30" t="s">
        <v>1966</v>
      </c>
      <c r="D699" s="28">
        <v>13567</v>
      </c>
      <c r="E699" s="29"/>
      <c r="F699" s="30" t="s">
        <v>1967</v>
      </c>
      <c r="G699" s="13"/>
      <c r="H699" s="13"/>
      <c r="I699" s="13"/>
      <c r="J699" s="13"/>
      <c r="K699" s="13"/>
    </row>
    <row r="700" s="2" customFormat="1" ht="36" hidden="1" spans="1:11">
      <c r="A700" s="28">
        <v>13</v>
      </c>
      <c r="B700" s="29" t="s">
        <v>1968</v>
      </c>
      <c r="C700" s="30" t="s">
        <v>1969</v>
      </c>
      <c r="D700" s="28">
        <v>50600</v>
      </c>
      <c r="E700" s="29"/>
      <c r="F700" s="30" t="s">
        <v>1970</v>
      </c>
      <c r="G700" s="13"/>
      <c r="H700" s="13"/>
      <c r="I700" s="13"/>
      <c r="J700" s="13"/>
      <c r="K700" s="13"/>
    </row>
    <row r="701" s="2" customFormat="1" ht="120" hidden="1" spans="1:11">
      <c r="A701" s="28">
        <v>14</v>
      </c>
      <c r="B701" s="29" t="s">
        <v>1971</v>
      </c>
      <c r="C701" s="30" t="s">
        <v>1972</v>
      </c>
      <c r="D701" s="28">
        <v>45497</v>
      </c>
      <c r="E701" s="29"/>
      <c r="F701" s="30" t="s">
        <v>1973</v>
      </c>
      <c r="G701" s="13"/>
      <c r="H701" s="13"/>
      <c r="I701" s="13"/>
      <c r="J701" s="13"/>
      <c r="K701" s="13"/>
    </row>
    <row r="702" s="2" customFormat="1" ht="84" hidden="1" spans="1:11">
      <c r="A702" s="28">
        <v>15</v>
      </c>
      <c r="B702" s="29" t="s">
        <v>1974</v>
      </c>
      <c r="C702" s="30" t="s">
        <v>1975</v>
      </c>
      <c r="D702" s="28">
        <v>200000</v>
      </c>
      <c r="E702" s="29"/>
      <c r="F702" s="30" t="s">
        <v>1976</v>
      </c>
      <c r="G702" s="13"/>
      <c r="H702" s="13"/>
      <c r="I702" s="13"/>
      <c r="J702" s="13"/>
      <c r="K702" s="13"/>
    </row>
    <row r="703" s="2" customFormat="1" ht="36" hidden="1" spans="1:11">
      <c r="A703" s="28">
        <v>16</v>
      </c>
      <c r="B703" s="29" t="s">
        <v>1977</v>
      </c>
      <c r="C703" s="30" t="s">
        <v>1978</v>
      </c>
      <c r="D703" s="28">
        <v>6000</v>
      </c>
      <c r="E703" s="29"/>
      <c r="F703" s="30" t="s">
        <v>1979</v>
      </c>
      <c r="G703" s="13"/>
      <c r="H703" s="13"/>
      <c r="I703" s="13"/>
      <c r="J703" s="13"/>
      <c r="K703" s="13"/>
    </row>
    <row r="704" s="2" customFormat="1" ht="72" hidden="1" spans="1:11">
      <c r="A704" s="28">
        <v>17</v>
      </c>
      <c r="B704" s="29" t="s">
        <v>1980</v>
      </c>
      <c r="C704" s="30" t="s">
        <v>1981</v>
      </c>
      <c r="D704" s="28">
        <v>5000</v>
      </c>
      <c r="E704" s="29"/>
      <c r="F704" s="30" t="s">
        <v>1964</v>
      </c>
      <c r="G704" s="13"/>
      <c r="H704" s="13"/>
      <c r="I704" s="13"/>
      <c r="J704" s="13"/>
      <c r="K704" s="13"/>
    </row>
    <row r="705" s="2" customFormat="1" ht="48" hidden="1" spans="1:11">
      <c r="A705" s="28">
        <v>18</v>
      </c>
      <c r="B705" s="29" t="s">
        <v>1982</v>
      </c>
      <c r="C705" s="30" t="s">
        <v>1983</v>
      </c>
      <c r="D705" s="28">
        <v>6000</v>
      </c>
      <c r="E705" s="29"/>
      <c r="F705" s="30" t="s">
        <v>1964</v>
      </c>
      <c r="G705" s="13"/>
      <c r="H705" s="13"/>
      <c r="I705" s="13"/>
      <c r="J705" s="13"/>
      <c r="K705" s="13"/>
    </row>
    <row r="706" s="2" customFormat="1" ht="36" hidden="1" spans="1:11">
      <c r="A706" s="28">
        <v>19</v>
      </c>
      <c r="B706" s="29" t="s">
        <v>1984</v>
      </c>
      <c r="C706" s="30" t="s">
        <v>1985</v>
      </c>
      <c r="D706" s="28">
        <v>8000</v>
      </c>
      <c r="E706" s="29"/>
      <c r="F706" s="30" t="s">
        <v>1949</v>
      </c>
      <c r="G706" s="13"/>
      <c r="H706" s="13"/>
      <c r="I706" s="13"/>
      <c r="J706" s="13"/>
      <c r="K706" s="13"/>
    </row>
    <row r="707" s="2" customFormat="1" ht="60" hidden="1" spans="1:11">
      <c r="A707" s="28">
        <v>20</v>
      </c>
      <c r="B707" s="29" t="s">
        <v>1986</v>
      </c>
      <c r="C707" s="30" t="s">
        <v>1987</v>
      </c>
      <c r="D707" s="28">
        <v>6549</v>
      </c>
      <c r="E707" s="29"/>
      <c r="F707" s="30" t="s">
        <v>1988</v>
      </c>
      <c r="G707" s="13"/>
      <c r="H707" s="13"/>
      <c r="I707" s="13"/>
      <c r="J707" s="13"/>
      <c r="K707" s="13"/>
    </row>
    <row r="708" s="2" customFormat="1" ht="60" hidden="1" spans="1:11">
      <c r="A708" s="28">
        <v>21</v>
      </c>
      <c r="B708" s="29" t="s">
        <v>1989</v>
      </c>
      <c r="C708" s="30" t="s">
        <v>1990</v>
      </c>
      <c r="D708" s="28">
        <v>30000</v>
      </c>
      <c r="E708" s="29"/>
      <c r="F708" s="30" t="s">
        <v>1991</v>
      </c>
      <c r="G708" s="13"/>
      <c r="H708" s="13"/>
      <c r="I708" s="13"/>
      <c r="J708" s="13"/>
      <c r="K708" s="13"/>
    </row>
    <row r="709" s="2" customFormat="1" ht="24" hidden="1" spans="1:11">
      <c r="A709" s="28">
        <v>22</v>
      </c>
      <c r="B709" s="29" t="s">
        <v>1992</v>
      </c>
      <c r="C709" s="30" t="s">
        <v>1993</v>
      </c>
      <c r="D709" s="28">
        <v>35120</v>
      </c>
      <c r="E709" s="29"/>
      <c r="F709" s="30" t="s">
        <v>1994</v>
      </c>
      <c r="G709" s="13"/>
      <c r="H709" s="13"/>
      <c r="I709" s="13"/>
      <c r="J709" s="13"/>
      <c r="K709" s="13"/>
    </row>
    <row r="710" s="2" customFormat="1" ht="60" hidden="1" spans="1:11">
      <c r="A710" s="28">
        <v>23</v>
      </c>
      <c r="B710" s="29" t="s">
        <v>1995</v>
      </c>
      <c r="C710" s="30" t="s">
        <v>1996</v>
      </c>
      <c r="D710" s="28">
        <v>16000</v>
      </c>
      <c r="E710" s="29"/>
      <c r="F710" s="30" t="s">
        <v>1997</v>
      </c>
      <c r="G710" s="13"/>
      <c r="H710" s="13"/>
      <c r="I710" s="13"/>
      <c r="J710" s="13"/>
      <c r="K710" s="13"/>
    </row>
    <row r="711" s="2" customFormat="1" ht="36" hidden="1" spans="1:11">
      <c r="A711" s="28">
        <v>24</v>
      </c>
      <c r="B711" s="29" t="s">
        <v>1998</v>
      </c>
      <c r="C711" s="30" t="s">
        <v>1999</v>
      </c>
      <c r="D711" s="28">
        <v>10800</v>
      </c>
      <c r="E711" s="29"/>
      <c r="F711" s="30" t="s">
        <v>2000</v>
      </c>
      <c r="G711" s="13"/>
      <c r="H711" s="13"/>
      <c r="I711" s="13"/>
      <c r="J711" s="13"/>
      <c r="K711" s="13"/>
    </row>
    <row r="712" s="2" customFormat="1" ht="36" hidden="1" spans="1:11">
      <c r="A712" s="28">
        <v>25</v>
      </c>
      <c r="B712" s="29" t="s">
        <v>2001</v>
      </c>
      <c r="C712" s="30" t="s">
        <v>2002</v>
      </c>
      <c r="D712" s="28">
        <v>10000</v>
      </c>
      <c r="E712" s="29"/>
      <c r="F712" s="30" t="s">
        <v>2003</v>
      </c>
      <c r="G712" s="13"/>
      <c r="H712" s="13"/>
      <c r="I712" s="13"/>
      <c r="J712" s="13"/>
      <c r="K712" s="13"/>
    </row>
    <row r="713" s="2" customFormat="1" ht="36" hidden="1" spans="1:11">
      <c r="A713" s="28">
        <v>26</v>
      </c>
      <c r="B713" s="29" t="s">
        <v>2004</v>
      </c>
      <c r="C713" s="30" t="s">
        <v>2005</v>
      </c>
      <c r="D713" s="28">
        <v>18000</v>
      </c>
      <c r="E713" s="29"/>
      <c r="F713" s="30" t="s">
        <v>2006</v>
      </c>
      <c r="G713" s="13"/>
      <c r="H713" s="13"/>
      <c r="I713" s="13"/>
      <c r="J713" s="13"/>
      <c r="K713" s="13"/>
    </row>
    <row r="714" s="2" customFormat="1" ht="48" hidden="1" spans="1:11">
      <c r="A714" s="28">
        <v>27</v>
      </c>
      <c r="B714" s="29" t="s">
        <v>2007</v>
      </c>
      <c r="C714" s="30" t="s">
        <v>2008</v>
      </c>
      <c r="D714" s="28">
        <v>17520</v>
      </c>
      <c r="E714" s="29"/>
      <c r="F714" s="30" t="s">
        <v>2009</v>
      </c>
      <c r="G714" s="13"/>
      <c r="H714" s="13"/>
      <c r="I714" s="13"/>
      <c r="J714" s="13"/>
      <c r="K714" s="13"/>
    </row>
    <row r="715" s="2" customFormat="1" ht="48" hidden="1" spans="1:11">
      <c r="A715" s="28">
        <v>28</v>
      </c>
      <c r="B715" s="29" t="s">
        <v>2010</v>
      </c>
      <c r="C715" s="30" t="s">
        <v>2011</v>
      </c>
      <c r="D715" s="28">
        <v>11296</v>
      </c>
      <c r="E715" s="29"/>
      <c r="F715" s="30" t="s">
        <v>2012</v>
      </c>
      <c r="G715" s="13"/>
      <c r="H715" s="13"/>
      <c r="I715" s="13"/>
      <c r="J715" s="13"/>
      <c r="K715" s="13"/>
    </row>
    <row r="716" s="2" customFormat="1" ht="60" hidden="1" spans="1:11">
      <c r="A716" s="28">
        <v>29</v>
      </c>
      <c r="B716" s="29" t="s">
        <v>2013</v>
      </c>
      <c r="C716" s="30" t="s">
        <v>2014</v>
      </c>
      <c r="D716" s="28">
        <v>14628</v>
      </c>
      <c r="E716" s="29"/>
      <c r="F716" s="30" t="s">
        <v>2015</v>
      </c>
      <c r="G716" s="13"/>
      <c r="H716" s="13"/>
      <c r="I716" s="13"/>
      <c r="J716" s="13"/>
      <c r="K716" s="13"/>
    </row>
    <row r="717" s="2" customFormat="1" ht="156" hidden="1" spans="1:11">
      <c r="A717" s="28">
        <v>30</v>
      </c>
      <c r="B717" s="29" t="s">
        <v>2016</v>
      </c>
      <c r="C717" s="30" t="s">
        <v>2017</v>
      </c>
      <c r="D717" s="28">
        <v>93000</v>
      </c>
      <c r="E717" s="29"/>
      <c r="F717" s="30" t="s">
        <v>2018</v>
      </c>
      <c r="G717" s="13"/>
      <c r="H717" s="13"/>
      <c r="I717" s="13"/>
      <c r="J717" s="13"/>
      <c r="K717" s="13"/>
    </row>
    <row r="718" s="2" customFormat="1" ht="60" hidden="1" spans="1:11">
      <c r="A718" s="28">
        <v>31</v>
      </c>
      <c r="B718" s="29" t="s">
        <v>2019</v>
      </c>
      <c r="C718" s="30" t="s">
        <v>2020</v>
      </c>
      <c r="D718" s="28">
        <v>30000</v>
      </c>
      <c r="E718" s="29"/>
      <c r="F718" s="30" t="s">
        <v>2021</v>
      </c>
      <c r="G718" s="13"/>
      <c r="H718" s="13"/>
      <c r="I718" s="13"/>
      <c r="J718" s="13"/>
      <c r="K718" s="13"/>
    </row>
    <row r="719" s="2" customFormat="1" ht="60" hidden="1" spans="1:11">
      <c r="A719" s="28">
        <v>32</v>
      </c>
      <c r="B719" s="29" t="s">
        <v>2022</v>
      </c>
      <c r="C719" s="30" t="s">
        <v>2023</v>
      </c>
      <c r="D719" s="28">
        <v>150000</v>
      </c>
      <c r="E719" s="29"/>
      <c r="F719" s="30" t="s">
        <v>2024</v>
      </c>
      <c r="G719" s="13"/>
      <c r="H719" s="13"/>
      <c r="I719" s="13"/>
      <c r="J719" s="13"/>
      <c r="K719" s="13"/>
    </row>
    <row r="720" s="2" customFormat="1" ht="36" hidden="1" spans="1:11">
      <c r="A720" s="28">
        <v>33</v>
      </c>
      <c r="B720" s="29" t="s">
        <v>2025</v>
      </c>
      <c r="C720" s="30" t="s">
        <v>2026</v>
      </c>
      <c r="D720" s="28">
        <v>12000</v>
      </c>
      <c r="E720" s="29"/>
      <c r="F720" s="30" t="s">
        <v>2027</v>
      </c>
      <c r="G720" s="13"/>
      <c r="H720" s="13"/>
      <c r="I720" s="13"/>
      <c r="J720" s="13"/>
      <c r="K720" s="13"/>
    </row>
    <row r="721" s="2" customFormat="1" ht="48" hidden="1" spans="1:11">
      <c r="A721" s="28">
        <v>34</v>
      </c>
      <c r="B721" s="29" t="s">
        <v>2028</v>
      </c>
      <c r="C721" s="30" t="s">
        <v>2029</v>
      </c>
      <c r="D721" s="28">
        <v>10000</v>
      </c>
      <c r="E721" s="29"/>
      <c r="F721" s="30" t="s">
        <v>2030</v>
      </c>
      <c r="G721" s="13"/>
      <c r="H721" s="13"/>
      <c r="I721" s="13"/>
      <c r="J721" s="13"/>
      <c r="K721" s="13"/>
    </row>
    <row r="722" s="2" customFormat="1" ht="36" hidden="1" spans="1:11">
      <c r="A722" s="28">
        <v>35</v>
      </c>
      <c r="B722" s="29" t="s">
        <v>2031</v>
      </c>
      <c r="C722" s="30" t="s">
        <v>2032</v>
      </c>
      <c r="D722" s="28">
        <v>69000</v>
      </c>
      <c r="E722" s="29"/>
      <c r="F722" s="30" t="s">
        <v>2033</v>
      </c>
      <c r="G722" s="13"/>
      <c r="H722" s="13"/>
      <c r="I722" s="13"/>
      <c r="J722" s="13"/>
      <c r="K722" s="13"/>
    </row>
    <row r="723" s="2" customFormat="1" ht="48" hidden="1" spans="1:11">
      <c r="A723" s="28">
        <v>36</v>
      </c>
      <c r="B723" s="29" t="s">
        <v>2034</v>
      </c>
      <c r="C723" s="30" t="s">
        <v>2035</v>
      </c>
      <c r="D723" s="28">
        <v>96000</v>
      </c>
      <c r="E723" s="29"/>
      <c r="F723" s="30" t="s">
        <v>2036</v>
      </c>
      <c r="G723" s="13"/>
      <c r="H723" s="13"/>
      <c r="I723" s="13"/>
      <c r="J723" s="13"/>
      <c r="K723" s="13"/>
    </row>
    <row r="724" s="2" customFormat="1" ht="60" hidden="1" spans="1:11">
      <c r="A724" s="28">
        <v>37</v>
      </c>
      <c r="B724" s="29" t="s">
        <v>2037</v>
      </c>
      <c r="C724" s="30" t="s">
        <v>2038</v>
      </c>
      <c r="D724" s="28">
        <v>25000</v>
      </c>
      <c r="E724" s="29"/>
      <c r="F724" s="30" t="s">
        <v>1991</v>
      </c>
      <c r="G724" s="13"/>
      <c r="H724" s="13"/>
      <c r="I724" s="13"/>
      <c r="J724" s="13"/>
      <c r="K724" s="13"/>
    </row>
    <row r="725" s="2" customFormat="1" ht="132" hidden="1" spans="1:11">
      <c r="A725" s="28">
        <v>38</v>
      </c>
      <c r="B725" s="29" t="s">
        <v>2039</v>
      </c>
      <c r="C725" s="30" t="s">
        <v>2040</v>
      </c>
      <c r="D725" s="28">
        <v>21592</v>
      </c>
      <c r="E725" s="29"/>
      <c r="F725" s="30" t="s">
        <v>1934</v>
      </c>
      <c r="G725" s="13"/>
      <c r="H725" s="13"/>
      <c r="I725" s="13"/>
      <c r="J725" s="13"/>
      <c r="K725" s="13"/>
    </row>
    <row r="726" s="2" customFormat="1" ht="36" hidden="1" spans="1:11">
      <c r="A726" s="28">
        <v>39</v>
      </c>
      <c r="B726" s="29" t="s">
        <v>2041</v>
      </c>
      <c r="C726" s="30" t="s">
        <v>2042</v>
      </c>
      <c r="D726" s="28">
        <v>8000</v>
      </c>
      <c r="E726" s="29"/>
      <c r="F726" s="30" t="s">
        <v>2043</v>
      </c>
      <c r="G726" s="13"/>
      <c r="H726" s="13"/>
      <c r="I726" s="13"/>
      <c r="J726" s="13"/>
      <c r="K726" s="13"/>
    </row>
    <row r="727" s="2" customFormat="1" ht="72" hidden="1" spans="1:11">
      <c r="A727" s="28">
        <v>40</v>
      </c>
      <c r="B727" s="29" t="s">
        <v>2044</v>
      </c>
      <c r="C727" s="30" t="s">
        <v>2045</v>
      </c>
      <c r="D727" s="28">
        <v>5000</v>
      </c>
      <c r="E727" s="29"/>
      <c r="F727" s="30" t="s">
        <v>2046</v>
      </c>
      <c r="G727" s="13"/>
      <c r="H727" s="13"/>
      <c r="I727" s="13"/>
      <c r="J727" s="13"/>
      <c r="K727" s="13"/>
    </row>
    <row r="728" s="2" customFormat="1" ht="36" hidden="1" spans="1:11">
      <c r="A728" s="28">
        <v>41</v>
      </c>
      <c r="B728" s="29" t="s">
        <v>2047</v>
      </c>
      <c r="C728" s="30" t="s">
        <v>2048</v>
      </c>
      <c r="D728" s="28">
        <v>20000</v>
      </c>
      <c r="E728" s="29"/>
      <c r="F728" s="30" t="s">
        <v>2049</v>
      </c>
      <c r="G728" s="13"/>
      <c r="H728" s="13"/>
      <c r="I728" s="13"/>
      <c r="J728" s="13"/>
      <c r="K728" s="13"/>
    </row>
    <row r="729" s="2" customFormat="1" ht="36" hidden="1" spans="1:11">
      <c r="A729" s="28">
        <v>42</v>
      </c>
      <c r="B729" s="29" t="s">
        <v>2050</v>
      </c>
      <c r="C729" s="30" t="s">
        <v>2051</v>
      </c>
      <c r="D729" s="28">
        <v>100000</v>
      </c>
      <c r="E729" s="29"/>
      <c r="F729" s="30" t="s">
        <v>2052</v>
      </c>
      <c r="G729" s="13"/>
      <c r="H729" s="13"/>
      <c r="I729" s="13"/>
      <c r="J729" s="13"/>
      <c r="K729" s="13"/>
    </row>
    <row r="730" s="2" customFormat="1" ht="84" hidden="1" spans="1:11">
      <c r="A730" s="28">
        <v>43</v>
      </c>
      <c r="B730" s="29" t="s">
        <v>2053</v>
      </c>
      <c r="C730" s="30" t="s">
        <v>2054</v>
      </c>
      <c r="D730" s="28">
        <v>15400</v>
      </c>
      <c r="E730" s="29"/>
      <c r="F730" s="30" t="s">
        <v>2055</v>
      </c>
      <c r="G730" s="13"/>
      <c r="H730" s="13"/>
      <c r="I730" s="13"/>
      <c r="J730" s="13"/>
      <c r="K730" s="13"/>
    </row>
    <row r="731" s="2" customFormat="1" ht="36" hidden="1" spans="1:11">
      <c r="A731" s="28">
        <v>44</v>
      </c>
      <c r="B731" s="29" t="s">
        <v>2056</v>
      </c>
      <c r="C731" s="30" t="s">
        <v>2057</v>
      </c>
      <c r="D731" s="28">
        <v>150000</v>
      </c>
      <c r="E731" s="29"/>
      <c r="F731" s="30" t="s">
        <v>2058</v>
      </c>
      <c r="G731" s="13"/>
      <c r="H731" s="13"/>
      <c r="I731" s="13"/>
      <c r="J731" s="13"/>
      <c r="K731" s="13"/>
    </row>
    <row r="732" s="2" customFormat="1" ht="36" hidden="1" spans="1:11">
      <c r="A732" s="28">
        <v>45</v>
      </c>
      <c r="B732" s="29" t="s">
        <v>2059</v>
      </c>
      <c r="C732" s="30" t="s">
        <v>2060</v>
      </c>
      <c r="D732" s="28">
        <v>20000</v>
      </c>
      <c r="E732" s="29"/>
      <c r="F732" s="30" t="s">
        <v>2061</v>
      </c>
      <c r="G732" s="13"/>
      <c r="H732" s="13"/>
      <c r="I732" s="13"/>
      <c r="J732" s="13"/>
      <c r="K732" s="13"/>
    </row>
    <row r="733" s="2" customFormat="1" ht="24" hidden="1" spans="1:11">
      <c r="A733" s="28">
        <v>46</v>
      </c>
      <c r="B733" s="29" t="s">
        <v>2062</v>
      </c>
      <c r="C733" s="30" t="s">
        <v>2063</v>
      </c>
      <c r="D733" s="28">
        <v>116000</v>
      </c>
      <c r="E733" s="29"/>
      <c r="F733" s="30" t="s">
        <v>2064</v>
      </c>
      <c r="G733" s="13"/>
      <c r="H733" s="13"/>
      <c r="I733" s="13"/>
      <c r="J733" s="13"/>
      <c r="K733" s="13"/>
    </row>
    <row r="734" s="2" customFormat="1" ht="24" hidden="1" spans="1:11">
      <c r="A734" s="28">
        <v>47</v>
      </c>
      <c r="B734" s="29" t="s">
        <v>2065</v>
      </c>
      <c r="C734" s="30" t="s">
        <v>2066</v>
      </c>
      <c r="D734" s="28">
        <v>54844</v>
      </c>
      <c r="E734" s="29"/>
      <c r="F734" s="30" t="s">
        <v>2067</v>
      </c>
      <c r="G734" s="13"/>
      <c r="H734" s="13"/>
      <c r="I734" s="13"/>
      <c r="J734" s="13"/>
      <c r="K734" s="13"/>
    </row>
    <row r="735" s="2" customFormat="1" ht="24" hidden="1" spans="1:11">
      <c r="A735" s="28">
        <v>48</v>
      </c>
      <c r="B735" s="29" t="s">
        <v>2068</v>
      </c>
      <c r="C735" s="30" t="s">
        <v>2069</v>
      </c>
      <c r="D735" s="28">
        <v>12821</v>
      </c>
      <c r="E735" s="29"/>
      <c r="F735" s="30" t="s">
        <v>2067</v>
      </c>
      <c r="G735" s="13"/>
      <c r="H735" s="13"/>
      <c r="I735" s="13"/>
      <c r="J735" s="13"/>
      <c r="K735" s="13"/>
    </row>
    <row r="736" s="2" customFormat="1" ht="48" hidden="1" spans="1:11">
      <c r="A736" s="28">
        <v>49</v>
      </c>
      <c r="B736" s="29" t="s">
        <v>2070</v>
      </c>
      <c r="C736" s="30" t="s">
        <v>2071</v>
      </c>
      <c r="D736" s="28">
        <v>7515</v>
      </c>
      <c r="E736" s="29"/>
      <c r="F736" s="30" t="s">
        <v>2012</v>
      </c>
      <c r="G736" s="13"/>
      <c r="H736" s="13"/>
      <c r="I736" s="13"/>
      <c r="J736" s="13"/>
      <c r="K736" s="13"/>
    </row>
    <row r="737" s="2" customFormat="1" ht="24" hidden="1" spans="1:11">
      <c r="A737" s="28">
        <v>50</v>
      </c>
      <c r="B737" s="29" t="s">
        <v>2072</v>
      </c>
      <c r="C737" s="30" t="s">
        <v>2073</v>
      </c>
      <c r="D737" s="28">
        <v>5000</v>
      </c>
      <c r="E737" s="29"/>
      <c r="F737" s="30" t="s">
        <v>2074</v>
      </c>
      <c r="G737" s="13"/>
      <c r="H737" s="13"/>
      <c r="I737" s="13"/>
      <c r="J737" s="13"/>
      <c r="K737" s="13"/>
    </row>
    <row r="738" s="2" customFormat="1" ht="48" hidden="1" spans="1:11">
      <c r="A738" s="28">
        <v>51</v>
      </c>
      <c r="B738" s="29" t="s">
        <v>2075</v>
      </c>
      <c r="C738" s="30" t="s">
        <v>2076</v>
      </c>
      <c r="D738" s="28">
        <v>10731</v>
      </c>
      <c r="E738" s="29"/>
      <c r="F738" s="30" t="s">
        <v>2077</v>
      </c>
      <c r="G738" s="13"/>
      <c r="H738" s="13"/>
      <c r="I738" s="13"/>
      <c r="J738" s="13"/>
      <c r="K738" s="13"/>
    </row>
    <row r="739" s="2" customFormat="1" ht="96" hidden="1" spans="1:11">
      <c r="A739" s="28">
        <v>52</v>
      </c>
      <c r="B739" s="29" t="s">
        <v>2078</v>
      </c>
      <c r="C739" s="30" t="s">
        <v>2079</v>
      </c>
      <c r="D739" s="28">
        <v>6310</v>
      </c>
      <c r="E739" s="29"/>
      <c r="F739" s="30" t="s">
        <v>2080</v>
      </c>
      <c r="G739" s="13"/>
      <c r="H739" s="13"/>
      <c r="I739" s="13"/>
      <c r="J739" s="13"/>
      <c r="K739" s="13"/>
    </row>
    <row r="740" s="2" customFormat="1" ht="72" hidden="1" spans="1:11">
      <c r="A740" s="28">
        <v>53</v>
      </c>
      <c r="B740" s="29" t="s">
        <v>2081</v>
      </c>
      <c r="C740" s="30" t="s">
        <v>2082</v>
      </c>
      <c r="D740" s="28">
        <v>6800</v>
      </c>
      <c r="E740" s="29"/>
      <c r="F740" s="30" t="s">
        <v>1991</v>
      </c>
      <c r="G740" s="13"/>
      <c r="H740" s="13"/>
      <c r="I740" s="13"/>
      <c r="J740" s="13"/>
      <c r="K740" s="13"/>
    </row>
    <row r="741" s="2" customFormat="1" ht="36" hidden="1" spans="1:11">
      <c r="A741" s="28">
        <v>54</v>
      </c>
      <c r="B741" s="29" t="s">
        <v>2083</v>
      </c>
      <c r="C741" s="30" t="s">
        <v>2084</v>
      </c>
      <c r="D741" s="28">
        <v>7000</v>
      </c>
      <c r="E741" s="29"/>
      <c r="F741" s="30" t="s">
        <v>2085</v>
      </c>
      <c r="G741" s="13"/>
      <c r="H741" s="13"/>
      <c r="I741" s="13"/>
      <c r="J741" s="13"/>
      <c r="K741" s="13"/>
    </row>
    <row r="742" s="2" customFormat="1" ht="36" hidden="1" spans="1:11">
      <c r="A742" s="28">
        <v>55</v>
      </c>
      <c r="B742" s="29" t="s">
        <v>2086</v>
      </c>
      <c r="C742" s="30" t="s">
        <v>2087</v>
      </c>
      <c r="D742" s="28">
        <v>17952</v>
      </c>
      <c r="E742" s="29"/>
      <c r="F742" s="30" t="s">
        <v>1994</v>
      </c>
      <c r="G742" s="13"/>
      <c r="H742" s="13"/>
      <c r="I742" s="13"/>
      <c r="J742" s="13"/>
      <c r="K742" s="13"/>
    </row>
    <row r="743" s="2" customFormat="1" ht="180" hidden="1" spans="1:11">
      <c r="A743" s="28">
        <v>56</v>
      </c>
      <c r="B743" s="29" t="s">
        <v>2088</v>
      </c>
      <c r="C743" s="30" t="s">
        <v>2089</v>
      </c>
      <c r="D743" s="28">
        <v>7103</v>
      </c>
      <c r="E743" s="29"/>
      <c r="F743" s="30" t="s">
        <v>1967</v>
      </c>
      <c r="G743" s="13"/>
      <c r="H743" s="13"/>
      <c r="I743" s="13"/>
      <c r="J743" s="13"/>
      <c r="K743" s="13"/>
    </row>
    <row r="744" s="2" customFormat="1" ht="60" hidden="1" spans="1:11">
      <c r="A744" s="28">
        <v>57</v>
      </c>
      <c r="B744" s="29" t="s">
        <v>2090</v>
      </c>
      <c r="C744" s="30" t="s">
        <v>2091</v>
      </c>
      <c r="D744" s="28">
        <v>68178</v>
      </c>
      <c r="E744" s="29"/>
      <c r="F744" s="30" t="s">
        <v>1994</v>
      </c>
      <c r="G744" s="13"/>
      <c r="H744" s="13"/>
      <c r="I744" s="13"/>
      <c r="J744" s="13"/>
      <c r="K744" s="13"/>
    </row>
    <row r="745" s="2" customFormat="1" ht="48" hidden="1" spans="1:11">
      <c r="A745" s="28">
        <v>58</v>
      </c>
      <c r="B745" s="29" t="s">
        <v>2092</v>
      </c>
      <c r="C745" s="30" t="s">
        <v>2093</v>
      </c>
      <c r="D745" s="28">
        <v>5200</v>
      </c>
      <c r="E745" s="29"/>
      <c r="F745" s="30" t="s">
        <v>2094</v>
      </c>
      <c r="G745" s="13"/>
      <c r="H745" s="13"/>
      <c r="I745" s="13"/>
      <c r="J745" s="13"/>
      <c r="K745" s="13"/>
    </row>
    <row r="746" s="2" customFormat="1" ht="15" hidden="1" customHeight="1" spans="1:11">
      <c r="A746" s="28"/>
      <c r="B746" s="75">
        <f>COUNTA(A747:A771)</f>
        <v>25</v>
      </c>
      <c r="C746" s="30"/>
      <c r="D746" s="26">
        <f>SUM(D747:D771)</f>
        <v>975762</v>
      </c>
      <c r="E746" s="29"/>
      <c r="F746" s="30"/>
      <c r="G746" s="13"/>
      <c r="H746" s="13"/>
      <c r="I746" s="13"/>
      <c r="J746" s="13"/>
      <c r="K746" s="13"/>
    </row>
    <row r="747" s="2" customFormat="1" ht="59" hidden="1" customHeight="1" spans="1:11">
      <c r="A747" s="28">
        <v>1</v>
      </c>
      <c r="B747" s="29" t="s">
        <v>2095</v>
      </c>
      <c r="C747" s="30" t="s">
        <v>2096</v>
      </c>
      <c r="D747" s="28">
        <v>50263</v>
      </c>
      <c r="E747" s="33"/>
      <c r="F747" s="30" t="s">
        <v>2097</v>
      </c>
      <c r="G747" s="13"/>
      <c r="H747" s="13"/>
      <c r="I747" s="13"/>
      <c r="J747" s="13"/>
      <c r="K747" s="13"/>
    </row>
    <row r="748" s="2" customFormat="1" ht="24" hidden="1" spans="1:11">
      <c r="A748" s="28">
        <v>2</v>
      </c>
      <c r="B748" s="29" t="s">
        <v>2098</v>
      </c>
      <c r="C748" s="30" t="s">
        <v>2099</v>
      </c>
      <c r="D748" s="28">
        <v>55000</v>
      </c>
      <c r="E748" s="33"/>
      <c r="F748" s="30" t="s">
        <v>17</v>
      </c>
      <c r="G748" s="13"/>
      <c r="H748" s="13"/>
      <c r="I748" s="13"/>
      <c r="J748" s="13"/>
      <c r="K748" s="13"/>
    </row>
    <row r="749" s="2" customFormat="1" ht="36" hidden="1" spans="1:11">
      <c r="A749" s="28">
        <v>3</v>
      </c>
      <c r="B749" s="29" t="s">
        <v>2100</v>
      </c>
      <c r="C749" s="30" t="s">
        <v>2101</v>
      </c>
      <c r="D749" s="28">
        <v>65760</v>
      </c>
      <c r="E749" s="33"/>
      <c r="F749" s="30" t="s">
        <v>2102</v>
      </c>
      <c r="G749" s="13"/>
      <c r="H749" s="13"/>
      <c r="I749" s="13"/>
      <c r="J749" s="13"/>
      <c r="K749" s="13"/>
    </row>
    <row r="750" s="2" customFormat="1" ht="36" hidden="1" spans="1:11">
      <c r="A750" s="28">
        <v>4</v>
      </c>
      <c r="B750" s="29" t="s">
        <v>2103</v>
      </c>
      <c r="C750" s="30" t="s">
        <v>2104</v>
      </c>
      <c r="D750" s="28">
        <v>19000</v>
      </c>
      <c r="E750" s="33"/>
      <c r="F750" s="30" t="s">
        <v>2105</v>
      </c>
      <c r="G750" s="13"/>
      <c r="H750" s="13"/>
      <c r="I750" s="13"/>
      <c r="J750" s="13"/>
      <c r="K750" s="13"/>
    </row>
    <row r="751" s="2" customFormat="1" ht="36" hidden="1" spans="1:11">
      <c r="A751" s="28">
        <v>5</v>
      </c>
      <c r="B751" s="29" t="s">
        <v>2106</v>
      </c>
      <c r="C751" s="30" t="s">
        <v>2107</v>
      </c>
      <c r="D751" s="28">
        <v>10665</v>
      </c>
      <c r="E751" s="33"/>
      <c r="F751" s="30" t="s">
        <v>2105</v>
      </c>
      <c r="G751" s="13"/>
      <c r="H751" s="13"/>
      <c r="I751" s="13"/>
      <c r="J751" s="13"/>
      <c r="K751" s="13"/>
    </row>
    <row r="752" s="2" customFormat="1" ht="36" hidden="1" spans="1:11">
      <c r="A752" s="28">
        <v>6</v>
      </c>
      <c r="B752" s="29" t="s">
        <v>2108</v>
      </c>
      <c r="C752" s="30" t="s">
        <v>2109</v>
      </c>
      <c r="D752" s="28">
        <v>27000</v>
      </c>
      <c r="E752" s="33"/>
      <c r="F752" s="30" t="s">
        <v>2110</v>
      </c>
      <c r="G752" s="13"/>
      <c r="H752" s="13"/>
      <c r="I752" s="13"/>
      <c r="J752" s="13"/>
      <c r="K752" s="13"/>
    </row>
    <row r="753" s="2" customFormat="1" ht="43" hidden="1" customHeight="1" spans="1:11">
      <c r="A753" s="28">
        <v>7</v>
      </c>
      <c r="B753" s="29" t="s">
        <v>2111</v>
      </c>
      <c r="C753" s="30" t="s">
        <v>2112</v>
      </c>
      <c r="D753" s="28">
        <v>12000</v>
      </c>
      <c r="E753" s="33"/>
      <c r="F753" s="30" t="s">
        <v>2113</v>
      </c>
      <c r="G753" s="13"/>
      <c r="H753" s="13"/>
      <c r="I753" s="13"/>
      <c r="J753" s="13"/>
      <c r="K753" s="13"/>
    </row>
    <row r="754" s="2" customFormat="1" ht="24" hidden="1" spans="1:11">
      <c r="A754" s="28">
        <v>8</v>
      </c>
      <c r="B754" s="29" t="s">
        <v>2114</v>
      </c>
      <c r="C754" s="30" t="s">
        <v>2115</v>
      </c>
      <c r="D754" s="28">
        <v>62258</v>
      </c>
      <c r="E754" s="33"/>
      <c r="F754" s="30" t="s">
        <v>1537</v>
      </c>
      <c r="G754" s="13"/>
      <c r="H754" s="13"/>
      <c r="I754" s="13"/>
      <c r="J754" s="13"/>
      <c r="K754" s="13"/>
    </row>
    <row r="755" s="2" customFormat="1" ht="36" hidden="1" spans="1:11">
      <c r="A755" s="28">
        <v>9</v>
      </c>
      <c r="B755" s="29" t="s">
        <v>2116</v>
      </c>
      <c r="C755" s="30" t="s">
        <v>2117</v>
      </c>
      <c r="D755" s="28">
        <v>52000</v>
      </c>
      <c r="E755" s="33"/>
      <c r="F755" s="30" t="s">
        <v>2118</v>
      </c>
      <c r="G755" s="13"/>
      <c r="H755" s="13"/>
      <c r="I755" s="13"/>
      <c r="J755" s="13"/>
      <c r="K755" s="13"/>
    </row>
    <row r="756" s="2" customFormat="1" ht="41" hidden="1" customHeight="1" spans="1:11">
      <c r="A756" s="28">
        <v>10</v>
      </c>
      <c r="B756" s="29" t="s">
        <v>2119</v>
      </c>
      <c r="C756" s="30" t="s">
        <v>2120</v>
      </c>
      <c r="D756" s="28">
        <v>18000</v>
      </c>
      <c r="E756" s="33"/>
      <c r="F756" s="30" t="s">
        <v>2121</v>
      </c>
      <c r="G756" s="13"/>
      <c r="H756" s="13"/>
      <c r="I756" s="13"/>
      <c r="J756" s="13"/>
      <c r="K756" s="13"/>
    </row>
    <row r="757" s="2" customFormat="1" ht="60" hidden="1" spans="1:11">
      <c r="A757" s="28">
        <v>11</v>
      </c>
      <c r="B757" s="29" t="s">
        <v>2122</v>
      </c>
      <c r="C757" s="30" t="s">
        <v>2123</v>
      </c>
      <c r="D757" s="28">
        <v>25816</v>
      </c>
      <c r="E757" s="33"/>
      <c r="F757" s="30" t="s">
        <v>2124</v>
      </c>
      <c r="G757" s="13"/>
      <c r="H757" s="13"/>
      <c r="I757" s="13"/>
      <c r="J757" s="13"/>
      <c r="K757" s="13"/>
    </row>
    <row r="758" s="2" customFormat="1" ht="36" hidden="1" spans="1:11">
      <c r="A758" s="28">
        <v>12</v>
      </c>
      <c r="B758" s="29" t="s">
        <v>2125</v>
      </c>
      <c r="C758" s="30" t="s">
        <v>2126</v>
      </c>
      <c r="D758" s="28">
        <v>92300</v>
      </c>
      <c r="E758" s="33"/>
      <c r="F758" s="30" t="s">
        <v>2127</v>
      </c>
      <c r="G758" s="13"/>
      <c r="H758" s="13"/>
      <c r="I758" s="13"/>
      <c r="J758" s="13"/>
      <c r="K758" s="13"/>
    </row>
    <row r="759" s="2" customFormat="1" ht="24" hidden="1" spans="1:11">
      <c r="A759" s="28">
        <v>13</v>
      </c>
      <c r="B759" s="29" t="s">
        <v>2128</v>
      </c>
      <c r="C759" s="30" t="s">
        <v>2129</v>
      </c>
      <c r="D759" s="28">
        <v>18000</v>
      </c>
      <c r="E759" s="33"/>
      <c r="F759" s="30" t="s">
        <v>2130</v>
      </c>
      <c r="G759" s="13"/>
      <c r="H759" s="13"/>
      <c r="I759" s="13"/>
      <c r="J759" s="13"/>
      <c r="K759" s="13"/>
    </row>
    <row r="760" s="2" customFormat="1" ht="24" hidden="1" spans="1:11">
      <c r="A760" s="28">
        <v>14</v>
      </c>
      <c r="B760" s="29" t="s">
        <v>2131</v>
      </c>
      <c r="C760" s="30" t="s">
        <v>2132</v>
      </c>
      <c r="D760" s="28">
        <v>40000</v>
      </c>
      <c r="E760" s="33"/>
      <c r="F760" s="30" t="s">
        <v>2133</v>
      </c>
      <c r="G760" s="13"/>
      <c r="H760" s="13"/>
      <c r="I760" s="13"/>
      <c r="J760" s="13"/>
      <c r="K760" s="13"/>
    </row>
    <row r="761" s="2" customFormat="1" ht="36" hidden="1" spans="1:11">
      <c r="A761" s="28">
        <v>15</v>
      </c>
      <c r="B761" s="29" t="s">
        <v>2134</v>
      </c>
      <c r="C761" s="30" t="s">
        <v>2135</v>
      </c>
      <c r="D761" s="28">
        <v>7000</v>
      </c>
      <c r="E761" s="33"/>
      <c r="F761" s="30" t="s">
        <v>2136</v>
      </c>
      <c r="G761" s="13"/>
      <c r="H761" s="13"/>
      <c r="I761" s="13"/>
      <c r="J761" s="13"/>
      <c r="K761" s="13"/>
    </row>
    <row r="762" s="2" customFormat="1" ht="36" hidden="1" spans="1:11">
      <c r="A762" s="28">
        <v>16</v>
      </c>
      <c r="B762" s="29" t="s">
        <v>2137</v>
      </c>
      <c r="C762" s="30" t="s">
        <v>2138</v>
      </c>
      <c r="D762" s="28">
        <v>100539</v>
      </c>
      <c r="E762" s="33"/>
      <c r="F762" s="30" t="s">
        <v>2139</v>
      </c>
      <c r="G762" s="13"/>
      <c r="H762" s="13"/>
      <c r="I762" s="13"/>
      <c r="J762" s="13"/>
      <c r="K762" s="13"/>
    </row>
    <row r="763" s="2" customFormat="1" ht="36" hidden="1" spans="1:11">
      <c r="A763" s="28">
        <v>17</v>
      </c>
      <c r="B763" s="29" t="s">
        <v>2140</v>
      </c>
      <c r="C763" s="30" t="s">
        <v>2141</v>
      </c>
      <c r="D763" s="28">
        <v>74426</v>
      </c>
      <c r="E763" s="33"/>
      <c r="F763" s="30" t="s">
        <v>2142</v>
      </c>
      <c r="G763" s="13"/>
      <c r="H763" s="13"/>
      <c r="I763" s="13"/>
      <c r="J763" s="13"/>
      <c r="K763" s="13"/>
    </row>
    <row r="764" s="2" customFormat="1" ht="36" hidden="1" spans="1:11">
      <c r="A764" s="28">
        <v>18</v>
      </c>
      <c r="B764" s="29" t="s">
        <v>2143</v>
      </c>
      <c r="C764" s="30" t="s">
        <v>2144</v>
      </c>
      <c r="D764" s="28">
        <v>40500</v>
      </c>
      <c r="E764" s="33"/>
      <c r="F764" s="30" t="s">
        <v>2105</v>
      </c>
      <c r="G764" s="13"/>
      <c r="H764" s="13"/>
      <c r="I764" s="13"/>
      <c r="J764" s="13"/>
      <c r="K764" s="13"/>
    </row>
    <row r="765" s="2" customFormat="1" ht="24" hidden="1" spans="1:11">
      <c r="A765" s="28">
        <v>19</v>
      </c>
      <c r="B765" s="29" t="s">
        <v>2145</v>
      </c>
      <c r="C765" s="30" t="s">
        <v>2146</v>
      </c>
      <c r="D765" s="28">
        <v>34780</v>
      </c>
      <c r="E765" s="33"/>
      <c r="F765" s="30" t="s">
        <v>2142</v>
      </c>
      <c r="G765" s="13"/>
      <c r="H765" s="13"/>
      <c r="I765" s="13"/>
      <c r="J765" s="13"/>
      <c r="K765" s="13"/>
    </row>
    <row r="766" s="2" customFormat="1" ht="36" hidden="1" spans="1:11">
      <c r="A766" s="28">
        <v>20</v>
      </c>
      <c r="B766" s="29" t="s">
        <v>2147</v>
      </c>
      <c r="C766" s="30" t="s">
        <v>2148</v>
      </c>
      <c r="D766" s="28">
        <v>22000</v>
      </c>
      <c r="E766" s="33"/>
      <c r="F766" s="30" t="s">
        <v>2149</v>
      </c>
      <c r="G766" s="13"/>
      <c r="H766" s="13"/>
      <c r="I766" s="13"/>
      <c r="J766" s="13"/>
      <c r="K766" s="13"/>
    </row>
    <row r="767" s="2" customFormat="1" ht="24" hidden="1" spans="1:11">
      <c r="A767" s="28">
        <v>21</v>
      </c>
      <c r="B767" s="29" t="s">
        <v>2150</v>
      </c>
      <c r="C767" s="30" t="s">
        <v>2151</v>
      </c>
      <c r="D767" s="28">
        <v>49197</v>
      </c>
      <c r="E767" s="33"/>
      <c r="F767" s="30" t="s">
        <v>2152</v>
      </c>
      <c r="G767" s="13"/>
      <c r="H767" s="13"/>
      <c r="I767" s="13"/>
      <c r="J767" s="13"/>
      <c r="K767" s="13"/>
    </row>
    <row r="768" s="2" customFormat="1" ht="48" hidden="1" spans="1:11">
      <c r="A768" s="28">
        <v>22</v>
      </c>
      <c r="B768" s="29" t="s">
        <v>2153</v>
      </c>
      <c r="C768" s="30" t="s">
        <v>2154</v>
      </c>
      <c r="D768" s="28">
        <v>30000</v>
      </c>
      <c r="E768" s="33"/>
      <c r="F768" s="30" t="s">
        <v>2121</v>
      </c>
      <c r="G768" s="13"/>
      <c r="H768" s="13"/>
      <c r="I768" s="13"/>
      <c r="J768" s="13"/>
      <c r="K768" s="13"/>
    </row>
    <row r="769" s="2" customFormat="1" ht="24" hidden="1" spans="1:11">
      <c r="A769" s="28">
        <v>23</v>
      </c>
      <c r="B769" s="29" t="s">
        <v>2155</v>
      </c>
      <c r="C769" s="30" t="s">
        <v>2156</v>
      </c>
      <c r="D769" s="28">
        <v>12000</v>
      </c>
      <c r="E769" s="33"/>
      <c r="F769" s="30" t="s">
        <v>2157</v>
      </c>
      <c r="G769" s="13"/>
      <c r="H769" s="13"/>
      <c r="I769" s="13"/>
      <c r="J769" s="13"/>
      <c r="K769" s="13"/>
    </row>
    <row r="770" s="2" customFormat="1" ht="36" hidden="1" spans="1:11">
      <c r="A770" s="28">
        <v>24</v>
      </c>
      <c r="B770" s="29" t="s">
        <v>2158</v>
      </c>
      <c r="C770" s="30" t="s">
        <v>2159</v>
      </c>
      <c r="D770" s="28">
        <v>47082</v>
      </c>
      <c r="E770" s="33"/>
      <c r="F770" s="30" t="s">
        <v>2160</v>
      </c>
      <c r="G770" s="13"/>
      <c r="H770" s="13"/>
      <c r="I770" s="13"/>
      <c r="J770" s="13"/>
      <c r="K770" s="13"/>
    </row>
    <row r="771" s="2" customFormat="1" ht="36" hidden="1" spans="1:11">
      <c r="A771" s="28">
        <v>25</v>
      </c>
      <c r="B771" s="29" t="s">
        <v>2161</v>
      </c>
      <c r="C771" s="30" t="s">
        <v>2162</v>
      </c>
      <c r="D771" s="28">
        <v>10176</v>
      </c>
      <c r="E771" s="33"/>
      <c r="F771" s="30" t="s">
        <v>2105</v>
      </c>
      <c r="G771" s="13"/>
      <c r="H771" s="13"/>
      <c r="I771" s="13"/>
      <c r="J771" s="13"/>
      <c r="K771" s="13"/>
    </row>
    <row r="772" s="2" customFormat="1" ht="15" hidden="1" customHeight="1" spans="1:11">
      <c r="A772" s="28"/>
      <c r="B772" s="76">
        <f>COUNTA(A773:A813)</f>
        <v>41</v>
      </c>
      <c r="C772" s="30"/>
      <c r="D772" s="26">
        <f>SUM(D773:D813)</f>
        <v>5787728.09</v>
      </c>
      <c r="E772" s="33"/>
      <c r="F772" s="30"/>
      <c r="G772" s="13"/>
      <c r="H772" s="13"/>
      <c r="I772" s="13"/>
      <c r="J772" s="13"/>
      <c r="K772" s="13"/>
    </row>
    <row r="773" s="2" customFormat="1" ht="24" hidden="1" spans="1:11">
      <c r="A773" s="28">
        <v>1</v>
      </c>
      <c r="B773" s="77" t="s">
        <v>2163</v>
      </c>
      <c r="C773" s="30" t="s">
        <v>2164</v>
      </c>
      <c r="D773" s="28">
        <v>15902.9</v>
      </c>
      <c r="E773" s="30"/>
      <c r="F773" s="30" t="s">
        <v>2165</v>
      </c>
      <c r="G773" s="13"/>
      <c r="H773" s="13"/>
      <c r="I773" s="13"/>
      <c r="J773" s="13"/>
      <c r="K773" s="13"/>
    </row>
    <row r="774" s="2" customFormat="1" ht="24" hidden="1" spans="1:11">
      <c r="A774" s="28">
        <v>2</v>
      </c>
      <c r="B774" s="77" t="s">
        <v>2166</v>
      </c>
      <c r="C774" s="30" t="s">
        <v>2167</v>
      </c>
      <c r="D774" s="28">
        <v>15919.45</v>
      </c>
      <c r="E774" s="30"/>
      <c r="F774" s="30" t="s">
        <v>2165</v>
      </c>
      <c r="G774" s="13"/>
      <c r="H774" s="13"/>
      <c r="I774" s="13"/>
      <c r="J774" s="13"/>
      <c r="K774" s="13"/>
    </row>
    <row r="775" s="2" customFormat="1" ht="24" hidden="1" spans="1:11">
      <c r="A775" s="28">
        <v>3</v>
      </c>
      <c r="B775" s="29" t="s">
        <v>2168</v>
      </c>
      <c r="C775" s="30" t="s">
        <v>2169</v>
      </c>
      <c r="D775" s="28">
        <v>11534.46</v>
      </c>
      <c r="E775" s="30"/>
      <c r="F775" s="30" t="s">
        <v>2165</v>
      </c>
      <c r="G775" s="13"/>
      <c r="H775" s="13"/>
      <c r="I775" s="13"/>
      <c r="J775" s="13"/>
      <c r="K775" s="13"/>
    </row>
    <row r="776" s="2" customFormat="1" ht="24" hidden="1" spans="1:11">
      <c r="A776" s="28">
        <v>4</v>
      </c>
      <c r="B776" s="29" t="s">
        <v>2170</v>
      </c>
      <c r="C776" s="30" t="s">
        <v>2171</v>
      </c>
      <c r="D776" s="28">
        <v>9253</v>
      </c>
      <c r="E776" s="30"/>
      <c r="F776" s="30" t="s">
        <v>2165</v>
      </c>
      <c r="G776" s="13"/>
      <c r="H776" s="13"/>
      <c r="I776" s="13"/>
      <c r="J776" s="13"/>
      <c r="K776" s="13"/>
    </row>
    <row r="777" s="2" customFormat="1" ht="60" hidden="1" spans="1:11">
      <c r="A777" s="28">
        <v>5</v>
      </c>
      <c r="B777" s="77" t="s">
        <v>2172</v>
      </c>
      <c r="C777" s="30" t="s">
        <v>2173</v>
      </c>
      <c r="D777" s="28">
        <v>76000</v>
      </c>
      <c r="E777" s="30"/>
      <c r="F777" s="30" t="s">
        <v>2165</v>
      </c>
      <c r="G777" s="13"/>
      <c r="H777" s="13"/>
      <c r="I777" s="13"/>
      <c r="J777" s="13"/>
      <c r="K777" s="13"/>
    </row>
    <row r="778" s="7" customFormat="1" ht="24" hidden="1" spans="1:11">
      <c r="A778" s="28">
        <v>6</v>
      </c>
      <c r="B778" s="77" t="s">
        <v>2174</v>
      </c>
      <c r="C778" s="30" t="s">
        <v>2175</v>
      </c>
      <c r="D778" s="28">
        <v>6079.89</v>
      </c>
      <c r="E778" s="30"/>
      <c r="F778" s="30" t="s">
        <v>2165</v>
      </c>
      <c r="G778" s="13"/>
      <c r="H778" s="13"/>
      <c r="I778" s="13"/>
      <c r="J778" s="13"/>
      <c r="K778" s="13"/>
    </row>
    <row r="779" ht="48" hidden="1" spans="1:6">
      <c r="A779" s="28">
        <v>7</v>
      </c>
      <c r="B779" s="77" t="s">
        <v>2176</v>
      </c>
      <c r="C779" s="30" t="s">
        <v>2177</v>
      </c>
      <c r="D779" s="28">
        <v>8341</v>
      </c>
      <c r="E779" s="30"/>
      <c r="F779" s="30" t="s">
        <v>2165</v>
      </c>
    </row>
    <row r="780" ht="72" hidden="1" spans="1:6">
      <c r="A780" s="28">
        <v>8</v>
      </c>
      <c r="B780" s="77" t="s">
        <v>2178</v>
      </c>
      <c r="C780" s="30" t="s">
        <v>2179</v>
      </c>
      <c r="D780" s="28">
        <v>676016.31</v>
      </c>
      <c r="E780" s="30"/>
      <c r="F780" s="30" t="s">
        <v>2165</v>
      </c>
    </row>
    <row r="781" s="2" customFormat="1" ht="60" hidden="1" spans="1:11">
      <c r="A781" s="28">
        <v>9</v>
      </c>
      <c r="B781" s="78" t="s">
        <v>2180</v>
      </c>
      <c r="C781" s="30" t="s">
        <v>2181</v>
      </c>
      <c r="D781" s="28">
        <v>26100</v>
      </c>
      <c r="E781" s="30"/>
      <c r="F781" s="30" t="s">
        <v>2182</v>
      </c>
      <c r="G781" s="13"/>
      <c r="H781" s="13"/>
      <c r="I781" s="13"/>
      <c r="J781" s="13"/>
      <c r="K781" s="13"/>
    </row>
    <row r="782" s="2" customFormat="1" ht="24" hidden="1" spans="1:11">
      <c r="A782" s="28">
        <v>10</v>
      </c>
      <c r="B782" s="78" t="s">
        <v>2183</v>
      </c>
      <c r="C782" s="30" t="s">
        <v>2184</v>
      </c>
      <c r="D782" s="28">
        <v>19360.43</v>
      </c>
      <c r="E782" s="30"/>
      <c r="F782" s="30" t="s">
        <v>2165</v>
      </c>
      <c r="G782" s="13"/>
      <c r="H782" s="13"/>
      <c r="I782" s="13"/>
      <c r="J782" s="13"/>
      <c r="K782" s="13"/>
    </row>
    <row r="783" s="2" customFormat="1" ht="168" hidden="1" spans="1:11">
      <c r="A783" s="28">
        <v>11</v>
      </c>
      <c r="B783" s="78" t="s">
        <v>2185</v>
      </c>
      <c r="C783" s="30" t="s">
        <v>2186</v>
      </c>
      <c r="D783" s="28">
        <v>69654</v>
      </c>
      <c r="E783" s="30"/>
      <c r="F783" s="30" t="s">
        <v>2165</v>
      </c>
      <c r="G783" s="13"/>
      <c r="H783" s="13"/>
      <c r="I783" s="13"/>
      <c r="J783" s="13"/>
      <c r="K783" s="13"/>
    </row>
    <row r="784" s="2" customFormat="1" ht="60" hidden="1" spans="1:11">
      <c r="A784" s="28">
        <v>12</v>
      </c>
      <c r="B784" s="29" t="s">
        <v>2187</v>
      </c>
      <c r="C784" s="30" t="s">
        <v>2188</v>
      </c>
      <c r="D784" s="28">
        <v>263475</v>
      </c>
      <c r="E784" s="30"/>
      <c r="F784" s="30" t="s">
        <v>2189</v>
      </c>
      <c r="G784" s="13"/>
      <c r="H784" s="13"/>
      <c r="I784" s="13"/>
      <c r="J784" s="13"/>
      <c r="K784" s="13"/>
    </row>
    <row r="785" s="2" customFormat="1" ht="48" hidden="1" spans="1:11">
      <c r="A785" s="28">
        <v>13</v>
      </c>
      <c r="B785" s="29" t="s">
        <v>2190</v>
      </c>
      <c r="C785" s="30" t="s">
        <v>2191</v>
      </c>
      <c r="D785" s="28">
        <v>472919</v>
      </c>
      <c r="E785" s="30"/>
      <c r="F785" s="30" t="s">
        <v>2192</v>
      </c>
      <c r="G785" s="13"/>
      <c r="H785" s="13"/>
      <c r="I785" s="13"/>
      <c r="J785" s="13"/>
      <c r="K785" s="13"/>
    </row>
    <row r="786" ht="60" hidden="1" spans="1:6">
      <c r="A786" s="28">
        <v>14</v>
      </c>
      <c r="B786" s="33" t="s">
        <v>2193</v>
      </c>
      <c r="C786" s="30" t="s">
        <v>2194</v>
      </c>
      <c r="D786" s="28">
        <v>650000</v>
      </c>
      <c r="E786" s="30"/>
      <c r="F786" s="30" t="s">
        <v>2195</v>
      </c>
    </row>
    <row r="787" s="2" customFormat="1" ht="96" hidden="1" spans="1:11">
      <c r="A787" s="28">
        <v>15</v>
      </c>
      <c r="B787" s="33" t="s">
        <v>2196</v>
      </c>
      <c r="C787" s="30" t="s">
        <v>2197</v>
      </c>
      <c r="D787" s="28">
        <v>36600</v>
      </c>
      <c r="E787" s="30"/>
      <c r="F787" s="30" t="s">
        <v>2165</v>
      </c>
      <c r="G787" s="13"/>
      <c r="H787" s="13"/>
      <c r="I787" s="13"/>
      <c r="J787" s="13"/>
      <c r="K787" s="13"/>
    </row>
    <row r="788" s="2" customFormat="1" ht="36" hidden="1" spans="1:11">
      <c r="A788" s="28">
        <v>16</v>
      </c>
      <c r="B788" s="33" t="s">
        <v>2198</v>
      </c>
      <c r="C788" s="30" t="s">
        <v>2199</v>
      </c>
      <c r="D788" s="28">
        <v>185706</v>
      </c>
      <c r="E788" s="30"/>
      <c r="F788" s="30" t="s">
        <v>2165</v>
      </c>
      <c r="G788" s="13"/>
      <c r="H788" s="13"/>
      <c r="I788" s="13"/>
      <c r="J788" s="13"/>
      <c r="K788" s="13"/>
    </row>
    <row r="789" s="2" customFormat="1" ht="24" hidden="1" spans="1:11">
      <c r="A789" s="28">
        <v>17</v>
      </c>
      <c r="B789" s="33" t="s">
        <v>2200</v>
      </c>
      <c r="C789" s="30" t="s">
        <v>2201</v>
      </c>
      <c r="D789" s="28">
        <v>98009</v>
      </c>
      <c r="E789" s="30"/>
      <c r="F789" s="30" t="s">
        <v>2202</v>
      </c>
      <c r="G789" s="13"/>
      <c r="H789" s="13"/>
      <c r="I789" s="13"/>
      <c r="J789" s="13"/>
      <c r="K789" s="13"/>
    </row>
    <row r="790" s="2" customFormat="1" ht="24" hidden="1" spans="1:11">
      <c r="A790" s="28">
        <v>18</v>
      </c>
      <c r="B790" s="77" t="s">
        <v>2203</v>
      </c>
      <c r="C790" s="30" t="s">
        <v>2204</v>
      </c>
      <c r="D790" s="28">
        <v>10841</v>
      </c>
      <c r="E790" s="30"/>
      <c r="F790" s="30" t="s">
        <v>2205</v>
      </c>
      <c r="G790" s="13"/>
      <c r="H790" s="13"/>
      <c r="I790" s="13"/>
      <c r="J790" s="13"/>
      <c r="K790" s="13"/>
    </row>
    <row r="791" s="2" customFormat="1" ht="24" hidden="1" spans="1:11">
      <c r="A791" s="28">
        <v>19</v>
      </c>
      <c r="B791" s="77" t="s">
        <v>2206</v>
      </c>
      <c r="C791" s="30" t="s">
        <v>2207</v>
      </c>
      <c r="D791" s="28">
        <v>20999.25</v>
      </c>
      <c r="E791" s="30"/>
      <c r="F791" s="30" t="s">
        <v>2165</v>
      </c>
      <c r="G791" s="13"/>
      <c r="H791" s="13"/>
      <c r="I791" s="13"/>
      <c r="J791" s="13"/>
      <c r="K791" s="13"/>
    </row>
    <row r="792" s="2" customFormat="1" ht="24" hidden="1" spans="1:11">
      <c r="A792" s="28">
        <v>20</v>
      </c>
      <c r="B792" s="77" t="s">
        <v>2208</v>
      </c>
      <c r="C792" s="30" t="s">
        <v>2209</v>
      </c>
      <c r="D792" s="28">
        <v>250587</v>
      </c>
      <c r="E792" s="30"/>
      <c r="F792" s="30" t="s">
        <v>2210</v>
      </c>
      <c r="G792" s="13"/>
      <c r="H792" s="13"/>
      <c r="I792" s="13"/>
      <c r="J792" s="13"/>
      <c r="K792" s="13"/>
    </row>
    <row r="793" s="2" customFormat="1" ht="60" hidden="1" spans="1:11">
      <c r="A793" s="28">
        <v>21</v>
      </c>
      <c r="B793" s="29" t="s">
        <v>2211</v>
      </c>
      <c r="C793" s="30" t="s">
        <v>2212</v>
      </c>
      <c r="D793" s="28">
        <v>128728.4</v>
      </c>
      <c r="E793" s="30"/>
      <c r="F793" s="30" t="s">
        <v>2213</v>
      </c>
      <c r="G793" s="13"/>
      <c r="H793" s="13"/>
      <c r="I793" s="13"/>
      <c r="J793" s="13"/>
      <c r="K793" s="13"/>
    </row>
    <row r="794" s="2" customFormat="1" ht="36" hidden="1" spans="1:11">
      <c r="A794" s="28">
        <v>22</v>
      </c>
      <c r="B794" s="77" t="s">
        <v>2214</v>
      </c>
      <c r="C794" s="30" t="s">
        <v>2215</v>
      </c>
      <c r="D794" s="28">
        <v>50000</v>
      </c>
      <c r="E794" s="30"/>
      <c r="F794" s="30" t="s">
        <v>2216</v>
      </c>
      <c r="G794" s="13"/>
      <c r="H794" s="13"/>
      <c r="I794" s="13"/>
      <c r="J794" s="13"/>
      <c r="K794" s="13"/>
    </row>
    <row r="795" s="2" customFormat="1" ht="24" hidden="1" spans="1:11">
      <c r="A795" s="28">
        <v>23</v>
      </c>
      <c r="B795" s="77" t="s">
        <v>2217</v>
      </c>
      <c r="C795" s="30" t="s">
        <v>2218</v>
      </c>
      <c r="D795" s="28">
        <v>120152</v>
      </c>
      <c r="E795" s="30"/>
      <c r="F795" s="30" t="s">
        <v>2219</v>
      </c>
      <c r="G795" s="13"/>
      <c r="H795" s="13"/>
      <c r="I795" s="13"/>
      <c r="J795" s="13"/>
      <c r="K795" s="13"/>
    </row>
    <row r="796" s="2" customFormat="1" ht="72" hidden="1" spans="1:11">
      <c r="A796" s="28">
        <v>24</v>
      </c>
      <c r="B796" s="77" t="s">
        <v>2220</v>
      </c>
      <c r="C796" s="30" t="s">
        <v>2221</v>
      </c>
      <c r="D796" s="28">
        <v>158786.77</v>
      </c>
      <c r="E796" s="30"/>
      <c r="F796" s="30" t="s">
        <v>2222</v>
      </c>
      <c r="G796" s="13"/>
      <c r="H796" s="13"/>
      <c r="I796" s="13"/>
      <c r="J796" s="13"/>
      <c r="K796" s="13"/>
    </row>
    <row r="797" s="2" customFormat="1" ht="60" hidden="1" spans="1:11">
      <c r="A797" s="28">
        <v>25</v>
      </c>
      <c r="B797" s="77" t="s">
        <v>2223</v>
      </c>
      <c r="C797" s="30" t="s">
        <v>2224</v>
      </c>
      <c r="D797" s="28">
        <v>129059.41</v>
      </c>
      <c r="E797" s="30"/>
      <c r="F797" s="30" t="s">
        <v>2225</v>
      </c>
      <c r="G797" s="13"/>
      <c r="H797" s="13"/>
      <c r="I797" s="13"/>
      <c r="J797" s="13"/>
      <c r="K797" s="13"/>
    </row>
    <row r="798" s="2" customFormat="1" ht="24" hidden="1" spans="1:11">
      <c r="A798" s="28">
        <v>26</v>
      </c>
      <c r="B798" s="77" t="s">
        <v>2226</v>
      </c>
      <c r="C798" s="30" t="s">
        <v>2227</v>
      </c>
      <c r="D798" s="28">
        <v>299084.55</v>
      </c>
      <c r="E798" s="30"/>
      <c r="F798" s="30" t="s">
        <v>2228</v>
      </c>
      <c r="G798" s="13"/>
      <c r="H798" s="13"/>
      <c r="I798" s="13"/>
      <c r="J798" s="13"/>
      <c r="K798" s="13"/>
    </row>
    <row r="799" s="2" customFormat="1" ht="12" hidden="1" spans="1:11">
      <c r="A799" s="28">
        <v>27</v>
      </c>
      <c r="B799" s="77" t="s">
        <v>2229</v>
      </c>
      <c r="C799" s="30" t="s">
        <v>2230</v>
      </c>
      <c r="D799" s="28">
        <v>125000</v>
      </c>
      <c r="E799" s="30"/>
      <c r="F799" s="30" t="s">
        <v>2231</v>
      </c>
      <c r="G799" s="13"/>
      <c r="H799" s="13"/>
      <c r="I799" s="13"/>
      <c r="J799" s="13"/>
      <c r="K799" s="13"/>
    </row>
    <row r="800" s="2" customFormat="1" ht="24" hidden="1" spans="1:11">
      <c r="A800" s="28">
        <v>28</v>
      </c>
      <c r="B800" s="77" t="s">
        <v>2232</v>
      </c>
      <c r="C800" s="30" t="s">
        <v>2233</v>
      </c>
      <c r="D800" s="28">
        <v>483000</v>
      </c>
      <c r="E800" s="30"/>
      <c r="F800" s="30" t="s">
        <v>2234</v>
      </c>
      <c r="G800" s="13"/>
      <c r="H800" s="13"/>
      <c r="I800" s="13"/>
      <c r="J800" s="13"/>
      <c r="K800" s="13"/>
    </row>
    <row r="801" s="2" customFormat="1" ht="36" hidden="1" spans="1:11">
      <c r="A801" s="28">
        <v>29</v>
      </c>
      <c r="B801" s="77" t="s">
        <v>2235</v>
      </c>
      <c r="C801" s="30" t="s">
        <v>2236</v>
      </c>
      <c r="D801" s="28">
        <v>250000</v>
      </c>
      <c r="E801" s="30"/>
      <c r="F801" s="30" t="s">
        <v>2237</v>
      </c>
      <c r="G801" s="13"/>
      <c r="H801" s="13"/>
      <c r="I801" s="13"/>
      <c r="J801" s="13"/>
      <c r="K801" s="13"/>
    </row>
    <row r="802" s="2" customFormat="1" ht="24" hidden="1" spans="1:11">
      <c r="A802" s="28">
        <v>30</v>
      </c>
      <c r="B802" s="77" t="s">
        <v>2238</v>
      </c>
      <c r="C802" s="30" t="s">
        <v>2239</v>
      </c>
      <c r="D802" s="28">
        <v>300000</v>
      </c>
      <c r="E802" s="30"/>
      <c r="F802" s="30" t="s">
        <v>2240</v>
      </c>
      <c r="G802" s="13"/>
      <c r="H802" s="13"/>
      <c r="I802" s="13"/>
      <c r="J802" s="13"/>
      <c r="K802" s="13"/>
    </row>
    <row r="803" s="2" customFormat="1" ht="24" hidden="1" spans="1:11">
      <c r="A803" s="28">
        <v>31</v>
      </c>
      <c r="B803" s="77" t="s">
        <v>2241</v>
      </c>
      <c r="C803" s="30" t="s">
        <v>2242</v>
      </c>
      <c r="D803" s="28">
        <v>115000</v>
      </c>
      <c r="E803" s="30"/>
      <c r="F803" s="30" t="s">
        <v>2243</v>
      </c>
      <c r="G803" s="13"/>
      <c r="H803" s="13"/>
      <c r="I803" s="13"/>
      <c r="J803" s="13"/>
      <c r="K803" s="13"/>
    </row>
    <row r="804" s="5" customFormat="1" ht="24" hidden="1" spans="1:6">
      <c r="A804" s="28">
        <v>32</v>
      </c>
      <c r="B804" s="77" t="s">
        <v>2244</v>
      </c>
      <c r="C804" s="30" t="s">
        <v>2245</v>
      </c>
      <c r="D804" s="28">
        <v>43253</v>
      </c>
      <c r="E804" s="30"/>
      <c r="F804" s="30" t="s">
        <v>2246</v>
      </c>
    </row>
    <row r="805" s="5" customFormat="1" ht="24" hidden="1" spans="1:6">
      <c r="A805" s="28">
        <v>33</v>
      </c>
      <c r="B805" s="78" t="s">
        <v>2247</v>
      </c>
      <c r="C805" s="30" t="s">
        <v>2248</v>
      </c>
      <c r="D805" s="28">
        <v>45000</v>
      </c>
      <c r="E805" s="30"/>
      <c r="F805" s="30" t="s">
        <v>2246</v>
      </c>
    </row>
    <row r="806" s="5" customFormat="1" ht="60" hidden="1" spans="1:6">
      <c r="A806" s="28">
        <v>34</v>
      </c>
      <c r="B806" s="78" t="s">
        <v>2249</v>
      </c>
      <c r="C806" s="30" t="s">
        <v>2250</v>
      </c>
      <c r="D806" s="28">
        <v>45015</v>
      </c>
      <c r="E806" s="30"/>
      <c r="F806" s="30" t="s">
        <v>798</v>
      </c>
    </row>
    <row r="807" ht="24" hidden="1" spans="1:6">
      <c r="A807" s="28">
        <v>35</v>
      </c>
      <c r="B807" s="78" t="s">
        <v>2251</v>
      </c>
      <c r="C807" s="30" t="s">
        <v>2252</v>
      </c>
      <c r="D807" s="28">
        <v>131660</v>
      </c>
      <c r="E807" s="30"/>
      <c r="F807" s="30" t="s">
        <v>2253</v>
      </c>
    </row>
    <row r="808" ht="24" hidden="1" spans="1:6">
      <c r="A808" s="28">
        <v>36</v>
      </c>
      <c r="B808" s="79" t="s">
        <v>2254</v>
      </c>
      <c r="C808" s="30" t="s">
        <v>2255</v>
      </c>
      <c r="D808" s="28">
        <v>12795.72</v>
      </c>
      <c r="E808" s="30"/>
      <c r="F808" s="30" t="s">
        <v>2165</v>
      </c>
    </row>
    <row r="809" s="2" customFormat="1" ht="36" hidden="1" spans="1:11">
      <c r="A809" s="28">
        <v>37</v>
      </c>
      <c r="B809" s="78" t="s">
        <v>2256</v>
      </c>
      <c r="C809" s="30" t="s">
        <v>2257</v>
      </c>
      <c r="D809" s="28">
        <v>25000</v>
      </c>
      <c r="E809" s="30"/>
      <c r="F809" s="30" t="s">
        <v>2165</v>
      </c>
      <c r="G809" s="13"/>
      <c r="H809" s="13"/>
      <c r="I809" s="13"/>
      <c r="J809" s="13"/>
      <c r="K809" s="13"/>
    </row>
    <row r="810" ht="24" hidden="1" spans="1:6">
      <c r="A810" s="28">
        <v>38</v>
      </c>
      <c r="B810" s="77" t="s">
        <v>2258</v>
      </c>
      <c r="C810" s="30" t="s">
        <v>2259</v>
      </c>
      <c r="D810" s="28">
        <v>250000</v>
      </c>
      <c r="E810" s="30"/>
      <c r="F810" s="30" t="s">
        <v>2165</v>
      </c>
    </row>
    <row r="811" ht="24" hidden="1" spans="1:6">
      <c r="A811" s="28">
        <v>39</v>
      </c>
      <c r="B811" s="29" t="s">
        <v>2260</v>
      </c>
      <c r="C811" s="30" t="s">
        <v>2261</v>
      </c>
      <c r="D811" s="28">
        <v>10378.41</v>
      </c>
      <c r="E811" s="30"/>
      <c r="F811" s="30" t="s">
        <v>2262</v>
      </c>
    </row>
    <row r="812" ht="24" hidden="1" spans="1:6">
      <c r="A812" s="28">
        <v>40</v>
      </c>
      <c r="B812" s="29" t="s">
        <v>2263</v>
      </c>
      <c r="C812" s="30" t="s">
        <v>2264</v>
      </c>
      <c r="D812" s="28">
        <v>120000</v>
      </c>
      <c r="E812" s="30"/>
      <c r="F812" s="30" t="s">
        <v>2202</v>
      </c>
    </row>
    <row r="813" ht="24" hidden="1" spans="1:6">
      <c r="A813" s="28">
        <v>41</v>
      </c>
      <c r="B813" s="29" t="s">
        <v>2265</v>
      </c>
      <c r="C813" s="30" t="s">
        <v>2266</v>
      </c>
      <c r="D813" s="28">
        <v>22517.14</v>
      </c>
      <c r="E813" s="30"/>
      <c r="F813" s="30" t="s">
        <v>2165</v>
      </c>
    </row>
    <row r="814" s="6" customFormat="1" ht="21" hidden="1" customHeight="1" spans="1:6">
      <c r="A814" s="28"/>
      <c r="B814" s="80">
        <f>COUNTA(A815:A859)</f>
        <v>45</v>
      </c>
      <c r="C814" s="30"/>
      <c r="D814" s="26">
        <f>SUM(D815:D859)</f>
        <v>4078741</v>
      </c>
      <c r="E814" s="30"/>
      <c r="F814" s="30"/>
    </row>
    <row r="815" s="5" customFormat="1" ht="36" hidden="1" spans="1:6">
      <c r="A815" s="28">
        <v>1</v>
      </c>
      <c r="B815" s="81" t="s">
        <v>2267</v>
      </c>
      <c r="C815" s="30" t="s">
        <v>2268</v>
      </c>
      <c r="D815" s="28">
        <v>96907</v>
      </c>
      <c r="E815" s="30"/>
      <c r="F815" s="30" t="s">
        <v>2269</v>
      </c>
    </row>
    <row r="816" s="8" customFormat="1" ht="24" hidden="1" spans="1:6">
      <c r="A816" s="28">
        <v>2</v>
      </c>
      <c r="B816" s="81" t="s">
        <v>2270</v>
      </c>
      <c r="C816" s="30" t="s">
        <v>2271</v>
      </c>
      <c r="D816" s="28">
        <v>10000</v>
      </c>
      <c r="E816" s="30"/>
      <c r="F816" s="30" t="s">
        <v>2269</v>
      </c>
    </row>
    <row r="817" s="8" customFormat="1" ht="84" hidden="1" spans="1:6">
      <c r="A817" s="28">
        <v>3</v>
      </c>
      <c r="B817" s="81" t="s">
        <v>2272</v>
      </c>
      <c r="C817" s="30" t="s">
        <v>2273</v>
      </c>
      <c r="D817" s="28">
        <v>80000</v>
      </c>
      <c r="E817" s="30"/>
      <c r="F817" s="30" t="s">
        <v>2274</v>
      </c>
    </row>
    <row r="818" s="8" customFormat="1" ht="60" hidden="1" spans="1:6">
      <c r="A818" s="28">
        <v>4</v>
      </c>
      <c r="B818" s="81" t="s">
        <v>2275</v>
      </c>
      <c r="C818" s="30" t="s">
        <v>2276</v>
      </c>
      <c r="D818" s="28">
        <v>15000</v>
      </c>
      <c r="E818" s="30"/>
      <c r="F818" s="30" t="s">
        <v>2277</v>
      </c>
    </row>
    <row r="819" s="8" customFormat="1" ht="48" hidden="1" spans="1:6">
      <c r="A819" s="28">
        <v>5</v>
      </c>
      <c r="B819" s="81" t="s">
        <v>2278</v>
      </c>
      <c r="C819" s="30" t="s">
        <v>2279</v>
      </c>
      <c r="D819" s="28">
        <v>17500</v>
      </c>
      <c r="E819" s="30"/>
      <c r="F819" s="30" t="s">
        <v>2280</v>
      </c>
    </row>
    <row r="820" ht="36" hidden="1" spans="1:6">
      <c r="A820" s="28">
        <v>6</v>
      </c>
      <c r="B820" s="29" t="s">
        <v>2281</v>
      </c>
      <c r="C820" s="30" t="s">
        <v>2282</v>
      </c>
      <c r="D820" s="28">
        <v>10000</v>
      </c>
      <c r="E820" s="30"/>
      <c r="F820" s="30" t="s">
        <v>2283</v>
      </c>
    </row>
    <row r="821" ht="48" hidden="1" spans="1:6">
      <c r="A821" s="28">
        <v>7</v>
      </c>
      <c r="B821" s="29" t="s">
        <v>2284</v>
      </c>
      <c r="C821" s="30" t="s">
        <v>2285</v>
      </c>
      <c r="D821" s="28">
        <v>10000</v>
      </c>
      <c r="E821" s="30"/>
      <c r="F821" s="30" t="s">
        <v>1039</v>
      </c>
    </row>
    <row r="822" ht="72" hidden="1" spans="1:6">
      <c r="A822" s="28">
        <v>8</v>
      </c>
      <c r="B822" s="29" t="s">
        <v>2286</v>
      </c>
      <c r="C822" s="30" t="s">
        <v>2287</v>
      </c>
      <c r="D822" s="28">
        <v>70000</v>
      </c>
      <c r="E822" s="30"/>
      <c r="F822" s="30" t="s">
        <v>2288</v>
      </c>
    </row>
    <row r="823" ht="48" hidden="1" spans="1:6">
      <c r="A823" s="28">
        <v>9</v>
      </c>
      <c r="B823" s="29" t="s">
        <v>2289</v>
      </c>
      <c r="C823" s="30" t="s">
        <v>2290</v>
      </c>
      <c r="D823" s="28">
        <v>30000</v>
      </c>
      <c r="E823" s="30"/>
      <c r="F823" s="30" t="s">
        <v>2291</v>
      </c>
    </row>
    <row r="824" ht="72" hidden="1" spans="1:6">
      <c r="A824" s="28">
        <v>10</v>
      </c>
      <c r="B824" s="29" t="s">
        <v>2292</v>
      </c>
      <c r="C824" s="30" t="s">
        <v>2293</v>
      </c>
      <c r="D824" s="28">
        <v>5000</v>
      </c>
      <c r="E824" s="30"/>
      <c r="F824" s="30" t="s">
        <v>2294</v>
      </c>
    </row>
    <row r="825" ht="60" hidden="1" spans="1:6">
      <c r="A825" s="28">
        <v>11</v>
      </c>
      <c r="B825" s="29" t="s">
        <v>2295</v>
      </c>
      <c r="C825" s="30" t="s">
        <v>2296</v>
      </c>
      <c r="D825" s="28">
        <v>10000</v>
      </c>
      <c r="E825" s="30"/>
      <c r="F825" s="30" t="s">
        <v>2297</v>
      </c>
    </row>
    <row r="826" ht="48" hidden="1" spans="1:6">
      <c r="A826" s="28">
        <v>12</v>
      </c>
      <c r="B826" s="29" t="s">
        <v>2298</v>
      </c>
      <c r="C826" s="30" t="s">
        <v>2299</v>
      </c>
      <c r="D826" s="28">
        <v>33000</v>
      </c>
      <c r="E826" s="30"/>
      <c r="F826" s="30" t="s">
        <v>2300</v>
      </c>
    </row>
    <row r="827" ht="48" hidden="1" spans="1:6">
      <c r="A827" s="28">
        <v>13</v>
      </c>
      <c r="B827" s="29" t="s">
        <v>2301</v>
      </c>
      <c r="C827" s="30" t="s">
        <v>2302</v>
      </c>
      <c r="D827" s="28">
        <v>10000</v>
      </c>
      <c r="E827" s="30"/>
      <c r="F827" s="30" t="s">
        <v>2303</v>
      </c>
    </row>
    <row r="828" ht="36" hidden="1" spans="1:6">
      <c r="A828" s="28">
        <v>14</v>
      </c>
      <c r="B828" s="29" t="s">
        <v>2304</v>
      </c>
      <c r="C828" s="30" t="s">
        <v>2305</v>
      </c>
      <c r="D828" s="28">
        <v>80000</v>
      </c>
      <c r="E828" s="30"/>
      <c r="F828" s="30" t="s">
        <v>2306</v>
      </c>
    </row>
    <row r="829" ht="132" hidden="1" spans="1:6">
      <c r="A829" s="28">
        <v>15</v>
      </c>
      <c r="B829" s="29" t="s">
        <v>2307</v>
      </c>
      <c r="C829" s="30" t="s">
        <v>2308</v>
      </c>
      <c r="D829" s="28">
        <v>400000</v>
      </c>
      <c r="E829" s="30"/>
      <c r="F829" s="30" t="s">
        <v>2309</v>
      </c>
    </row>
    <row r="830" ht="96" hidden="1" spans="1:6">
      <c r="A830" s="28">
        <v>16</v>
      </c>
      <c r="B830" s="29" t="s">
        <v>2310</v>
      </c>
      <c r="C830" s="30" t="s">
        <v>2311</v>
      </c>
      <c r="D830" s="28">
        <v>50000</v>
      </c>
      <c r="E830" s="30"/>
      <c r="F830" s="30" t="s">
        <v>2312</v>
      </c>
    </row>
    <row r="831" ht="48" hidden="1" spans="1:6">
      <c r="A831" s="28">
        <v>17</v>
      </c>
      <c r="B831" s="29" t="s">
        <v>2313</v>
      </c>
      <c r="C831" s="30" t="s">
        <v>2314</v>
      </c>
      <c r="D831" s="28">
        <v>50000</v>
      </c>
      <c r="E831" s="30"/>
      <c r="F831" s="30" t="s">
        <v>2269</v>
      </c>
    </row>
    <row r="832" ht="144" hidden="1" spans="1:6">
      <c r="A832" s="28">
        <v>18</v>
      </c>
      <c r="B832" s="29" t="s">
        <v>2315</v>
      </c>
      <c r="C832" s="30" t="s">
        <v>2316</v>
      </c>
      <c r="D832" s="28">
        <v>200000</v>
      </c>
      <c r="E832" s="30"/>
      <c r="F832" s="30" t="s">
        <v>2317</v>
      </c>
    </row>
    <row r="833" ht="48" hidden="1" spans="1:6">
      <c r="A833" s="28">
        <v>19</v>
      </c>
      <c r="B833" s="29" t="s">
        <v>2318</v>
      </c>
      <c r="C833" s="30" t="s">
        <v>2319</v>
      </c>
      <c r="D833" s="28">
        <v>11000</v>
      </c>
      <c r="E833" s="30"/>
      <c r="F833" s="30" t="s">
        <v>2320</v>
      </c>
    </row>
    <row r="834" s="6" customFormat="1" ht="24" hidden="1" spans="1:6">
      <c r="A834" s="28">
        <v>20</v>
      </c>
      <c r="B834" s="29" t="s">
        <v>2321</v>
      </c>
      <c r="C834" s="30" t="s">
        <v>2322</v>
      </c>
      <c r="D834" s="28">
        <v>37057</v>
      </c>
      <c r="E834" s="30"/>
      <c r="F834" s="30" t="s">
        <v>2269</v>
      </c>
    </row>
    <row r="835" ht="108" hidden="1" spans="1:6">
      <c r="A835" s="28">
        <v>21</v>
      </c>
      <c r="B835" s="29" t="s">
        <v>2323</v>
      </c>
      <c r="C835" s="30" t="s">
        <v>2324</v>
      </c>
      <c r="D835" s="28">
        <v>6954</v>
      </c>
      <c r="E835" s="30"/>
      <c r="F835" s="30" t="s">
        <v>2269</v>
      </c>
    </row>
    <row r="836" s="6" customFormat="1" ht="72" hidden="1" spans="1:6">
      <c r="A836" s="28">
        <v>22</v>
      </c>
      <c r="B836" s="29" t="s">
        <v>2325</v>
      </c>
      <c r="C836" s="30" t="s">
        <v>2326</v>
      </c>
      <c r="D836" s="28">
        <v>5000</v>
      </c>
      <c r="E836" s="30"/>
      <c r="F836" s="30" t="s">
        <v>2327</v>
      </c>
    </row>
    <row r="837" ht="36" hidden="1" spans="1:6">
      <c r="A837" s="28">
        <v>23</v>
      </c>
      <c r="B837" s="29" t="s">
        <v>2328</v>
      </c>
      <c r="C837" s="30" t="s">
        <v>2329</v>
      </c>
      <c r="D837" s="28">
        <v>5000</v>
      </c>
      <c r="E837" s="30"/>
      <c r="F837" s="30" t="s">
        <v>2269</v>
      </c>
    </row>
    <row r="838" ht="36" hidden="1" spans="1:6">
      <c r="A838" s="28">
        <v>24</v>
      </c>
      <c r="B838" s="29" t="s">
        <v>2330</v>
      </c>
      <c r="C838" s="30" t="s">
        <v>2331</v>
      </c>
      <c r="D838" s="28">
        <v>35000</v>
      </c>
      <c r="E838" s="30"/>
      <c r="F838" s="30" t="s">
        <v>2269</v>
      </c>
    </row>
    <row r="839" s="6" customFormat="1" ht="132" hidden="1" spans="1:6">
      <c r="A839" s="28">
        <v>25</v>
      </c>
      <c r="B839" s="29" t="s">
        <v>2332</v>
      </c>
      <c r="C839" s="30" t="s">
        <v>2333</v>
      </c>
      <c r="D839" s="28">
        <v>600000</v>
      </c>
      <c r="E839" s="30"/>
      <c r="F839" s="30" t="s">
        <v>2334</v>
      </c>
    </row>
    <row r="840" s="6" customFormat="1" ht="24" hidden="1" spans="1:6">
      <c r="A840" s="28">
        <v>26</v>
      </c>
      <c r="B840" s="29" t="s">
        <v>2335</v>
      </c>
      <c r="C840" s="30" t="s">
        <v>2336</v>
      </c>
      <c r="D840" s="28">
        <v>45865</v>
      </c>
      <c r="E840" s="30"/>
      <c r="F840" s="30" t="s">
        <v>2337</v>
      </c>
    </row>
    <row r="841" ht="36" hidden="1" spans="1:6">
      <c r="A841" s="28">
        <v>27</v>
      </c>
      <c r="B841" s="29" t="s">
        <v>2338</v>
      </c>
      <c r="C841" s="30" t="s">
        <v>2339</v>
      </c>
      <c r="D841" s="28">
        <v>157930</v>
      </c>
      <c r="E841" s="30"/>
      <c r="F841" s="30" t="s">
        <v>2340</v>
      </c>
    </row>
    <row r="842" ht="108" hidden="1" spans="1:6">
      <c r="A842" s="28">
        <v>28</v>
      </c>
      <c r="B842" s="29" t="s">
        <v>2341</v>
      </c>
      <c r="C842" s="30" t="s">
        <v>2342</v>
      </c>
      <c r="D842" s="28">
        <v>276000</v>
      </c>
      <c r="E842" s="30"/>
      <c r="F842" s="30" t="s">
        <v>2269</v>
      </c>
    </row>
    <row r="843" ht="48" hidden="1" spans="1:6">
      <c r="A843" s="28">
        <v>29</v>
      </c>
      <c r="B843" s="29" t="s">
        <v>2343</v>
      </c>
      <c r="C843" s="30" t="s">
        <v>2344</v>
      </c>
      <c r="D843" s="28">
        <v>49000</v>
      </c>
      <c r="E843" s="30"/>
      <c r="F843" s="30" t="s">
        <v>2345</v>
      </c>
    </row>
    <row r="844" ht="96" hidden="1" spans="1:6">
      <c r="A844" s="28">
        <v>30</v>
      </c>
      <c r="B844" s="29" t="s">
        <v>2346</v>
      </c>
      <c r="C844" s="30" t="s">
        <v>2347</v>
      </c>
      <c r="D844" s="28">
        <v>62000</v>
      </c>
      <c r="E844" s="30"/>
      <c r="F844" s="30" t="s">
        <v>2348</v>
      </c>
    </row>
    <row r="845" ht="72" hidden="1" spans="1:6">
      <c r="A845" s="28">
        <v>31</v>
      </c>
      <c r="B845" s="29" t="s">
        <v>2349</v>
      </c>
      <c r="C845" s="30" t="s">
        <v>2350</v>
      </c>
      <c r="D845" s="28">
        <v>1000000</v>
      </c>
      <c r="E845" s="30"/>
      <c r="F845" s="30" t="s">
        <v>2269</v>
      </c>
    </row>
    <row r="846" ht="120" hidden="1" spans="1:6">
      <c r="A846" s="28">
        <v>32</v>
      </c>
      <c r="B846" s="29" t="s">
        <v>2351</v>
      </c>
      <c r="C846" s="30" t="s">
        <v>2352</v>
      </c>
      <c r="D846" s="28">
        <v>200000</v>
      </c>
      <c r="E846" s="30"/>
      <c r="F846" s="30" t="s">
        <v>2353</v>
      </c>
    </row>
    <row r="847" ht="36" hidden="1" spans="1:6">
      <c r="A847" s="28">
        <v>33</v>
      </c>
      <c r="B847" s="29" t="s">
        <v>2354</v>
      </c>
      <c r="C847" s="30" t="s">
        <v>2355</v>
      </c>
      <c r="D847" s="28">
        <v>20000</v>
      </c>
      <c r="E847" s="30"/>
      <c r="F847" s="30" t="s">
        <v>2356</v>
      </c>
    </row>
    <row r="848" ht="72" hidden="1" spans="1:6">
      <c r="A848" s="28">
        <v>34</v>
      </c>
      <c r="B848" s="29" t="s">
        <v>2357</v>
      </c>
      <c r="C848" s="30" t="s">
        <v>2358</v>
      </c>
      <c r="D848" s="28">
        <v>250000</v>
      </c>
      <c r="E848" s="30"/>
      <c r="F848" s="30" t="s">
        <v>2359</v>
      </c>
    </row>
    <row r="849" ht="48" hidden="1" spans="1:6">
      <c r="A849" s="28">
        <v>35</v>
      </c>
      <c r="B849" s="29" t="s">
        <v>2360</v>
      </c>
      <c r="C849" s="30" t="s">
        <v>2361</v>
      </c>
      <c r="D849" s="28">
        <v>16000</v>
      </c>
      <c r="E849" s="30"/>
      <c r="F849" s="30" t="s">
        <v>2362</v>
      </c>
    </row>
    <row r="850" ht="132" hidden="1" spans="1:6">
      <c r="A850" s="28">
        <v>36</v>
      </c>
      <c r="B850" s="29" t="s">
        <v>2363</v>
      </c>
      <c r="C850" s="30" t="s">
        <v>2364</v>
      </c>
      <c r="D850" s="28">
        <v>20000</v>
      </c>
      <c r="E850" s="30"/>
      <c r="F850" s="30" t="s">
        <v>2269</v>
      </c>
    </row>
    <row r="851" ht="48" hidden="1" spans="1:6">
      <c r="A851" s="28">
        <v>37</v>
      </c>
      <c r="B851" s="29" t="s">
        <v>2365</v>
      </c>
      <c r="C851" s="30" t="s">
        <v>2366</v>
      </c>
      <c r="D851" s="28">
        <v>10400</v>
      </c>
      <c r="E851" s="30"/>
      <c r="F851" s="30" t="s">
        <v>2269</v>
      </c>
    </row>
    <row r="852" ht="60" hidden="1" spans="1:6">
      <c r="A852" s="28">
        <v>38</v>
      </c>
      <c r="B852" s="29" t="s">
        <v>2367</v>
      </c>
      <c r="C852" s="30" t="s">
        <v>2368</v>
      </c>
      <c r="D852" s="28">
        <v>20000</v>
      </c>
      <c r="E852" s="30"/>
      <c r="F852" s="30" t="s">
        <v>2369</v>
      </c>
    </row>
    <row r="853" ht="84" hidden="1" spans="1:6">
      <c r="A853" s="28">
        <v>39</v>
      </c>
      <c r="B853" s="29" t="s">
        <v>2370</v>
      </c>
      <c r="C853" s="30" t="s">
        <v>2371</v>
      </c>
      <c r="D853" s="28">
        <v>13500</v>
      </c>
      <c r="E853" s="30"/>
      <c r="F853" s="30" t="s">
        <v>2372</v>
      </c>
    </row>
    <row r="854" ht="48" hidden="1" spans="1:6">
      <c r="A854" s="28">
        <v>40</v>
      </c>
      <c r="B854" s="29" t="s">
        <v>2373</v>
      </c>
      <c r="C854" s="30" t="s">
        <v>2374</v>
      </c>
      <c r="D854" s="28">
        <v>5853</v>
      </c>
      <c r="E854" s="30"/>
      <c r="F854" s="30" t="s">
        <v>2269</v>
      </c>
    </row>
    <row r="855" ht="72" hidden="1" spans="1:6">
      <c r="A855" s="28">
        <v>41</v>
      </c>
      <c r="B855" s="29" t="s">
        <v>2375</v>
      </c>
      <c r="C855" s="30" t="s">
        <v>2376</v>
      </c>
      <c r="D855" s="28">
        <v>12000</v>
      </c>
      <c r="E855" s="30"/>
      <c r="F855" s="30" t="s">
        <v>2377</v>
      </c>
    </row>
    <row r="856" ht="36" hidden="1" spans="1:6">
      <c r="A856" s="28">
        <v>42</v>
      </c>
      <c r="B856" s="29" t="s">
        <v>2378</v>
      </c>
      <c r="C856" s="30" t="s">
        <v>2379</v>
      </c>
      <c r="D856" s="28">
        <v>5760</v>
      </c>
      <c r="E856" s="30"/>
      <c r="F856" s="30" t="s">
        <v>2380</v>
      </c>
    </row>
    <row r="857" ht="168" hidden="1" spans="1:6">
      <c r="A857" s="28">
        <v>43</v>
      </c>
      <c r="B857" s="29" t="s">
        <v>2381</v>
      </c>
      <c r="C857" s="30" t="s">
        <v>2382</v>
      </c>
      <c r="D857" s="28">
        <v>17515</v>
      </c>
      <c r="E857" s="30"/>
      <c r="F857" s="30" t="s">
        <v>2383</v>
      </c>
    </row>
    <row r="858" ht="36" hidden="1" spans="1:6">
      <c r="A858" s="28">
        <v>44</v>
      </c>
      <c r="B858" s="29" t="s">
        <v>2384</v>
      </c>
      <c r="C858" s="30" t="s">
        <v>2385</v>
      </c>
      <c r="D858" s="28">
        <v>9000</v>
      </c>
      <c r="E858" s="30"/>
      <c r="F858" s="30" t="s">
        <v>2386</v>
      </c>
    </row>
    <row r="859" ht="48" hidden="1" spans="1:6">
      <c r="A859" s="28">
        <v>45</v>
      </c>
      <c r="B859" s="29" t="s">
        <v>2387</v>
      </c>
      <c r="C859" s="30" t="s">
        <v>2388</v>
      </c>
      <c r="D859" s="28">
        <v>10500</v>
      </c>
      <c r="E859" s="30"/>
      <c r="F859" s="30" t="s">
        <v>2269</v>
      </c>
    </row>
    <row r="860" s="6" customFormat="1" ht="15" hidden="1" customHeight="1" spans="1:6">
      <c r="A860" s="28"/>
      <c r="B860" s="82">
        <f>COUNTA(A861:A862)</f>
        <v>2</v>
      </c>
      <c r="C860" s="30"/>
      <c r="D860" s="26">
        <f>SUM(D861:D862)</f>
        <v>26500</v>
      </c>
      <c r="E860" s="30"/>
      <c r="F860" s="30"/>
    </row>
    <row r="861" s="6" customFormat="1" ht="96" hidden="1" spans="1:6">
      <c r="A861" s="28">
        <v>1</v>
      </c>
      <c r="B861" s="29" t="s">
        <v>2389</v>
      </c>
      <c r="C861" s="30" t="s">
        <v>2390</v>
      </c>
      <c r="D861" s="28">
        <v>20000</v>
      </c>
      <c r="E861" s="83"/>
      <c r="F861" s="30" t="s">
        <v>2391</v>
      </c>
    </row>
    <row r="862" s="6" customFormat="1" ht="24" hidden="1" spans="1:6">
      <c r="A862" s="28">
        <v>2</v>
      </c>
      <c r="B862" s="29" t="s">
        <v>2392</v>
      </c>
      <c r="C862" s="30" t="s">
        <v>2393</v>
      </c>
      <c r="D862" s="28">
        <v>6500</v>
      </c>
      <c r="E862" s="30"/>
      <c r="F862" s="30" t="s">
        <v>2394</v>
      </c>
    </row>
    <row r="863" ht="15" hidden="1" customHeight="1" spans="1:6">
      <c r="A863" s="28"/>
      <c r="B863" s="84">
        <f>COUNTA(A864)</f>
        <v>1</v>
      </c>
      <c r="C863" s="30"/>
      <c r="D863" s="26">
        <f>SUM(D864)</f>
        <v>500000</v>
      </c>
      <c r="E863" s="30"/>
      <c r="F863" s="30"/>
    </row>
    <row r="864" s="2" customFormat="1" ht="93" hidden="1" customHeight="1" spans="1:11">
      <c r="A864" s="28">
        <v>1</v>
      </c>
      <c r="B864" s="85" t="s">
        <v>2395</v>
      </c>
      <c r="C864" s="30" t="s">
        <v>2396</v>
      </c>
      <c r="D864" s="28">
        <v>500000</v>
      </c>
      <c r="E864" s="30"/>
      <c r="F864" s="30" t="s">
        <v>526</v>
      </c>
      <c r="G864" s="13"/>
      <c r="H864" s="13"/>
      <c r="I864" s="13"/>
      <c r="J864" s="13"/>
      <c r="K864" s="13"/>
    </row>
    <row r="865" s="2" customFormat="1" ht="15" hidden="1" customHeight="1" spans="1:11">
      <c r="A865" s="28"/>
      <c r="B865" s="86">
        <f>COUNTA(A866:A866)</f>
        <v>1</v>
      </c>
      <c r="C865" s="30"/>
      <c r="D865" s="26">
        <f>SUM(D866:D866)</f>
        <v>1364200</v>
      </c>
      <c r="E865" s="30"/>
      <c r="F865" s="30"/>
      <c r="G865" s="13"/>
      <c r="H865" s="13"/>
      <c r="I865" s="13"/>
      <c r="J865" s="13"/>
      <c r="K865" s="13"/>
    </row>
    <row r="866" ht="122" hidden="1" customHeight="1" spans="1:11">
      <c r="A866" s="28">
        <v>1</v>
      </c>
      <c r="B866" s="30" t="s">
        <v>2397</v>
      </c>
      <c r="C866" s="30" t="s">
        <v>2398</v>
      </c>
      <c r="D866" s="28">
        <v>1364200</v>
      </c>
      <c r="E866" s="30"/>
      <c r="F866" s="30" t="s">
        <v>1855</v>
      </c>
      <c r="G866" s="87"/>
      <c r="H866" s="87"/>
      <c r="I866" s="87"/>
      <c r="J866" s="87"/>
      <c r="K866" s="87"/>
    </row>
    <row r="867" s="2" customFormat="1" ht="15" hidden="1" customHeight="1" spans="1:11">
      <c r="A867" s="28"/>
      <c r="B867" s="88">
        <f>COUNTA(A868:A876)</f>
        <v>9</v>
      </c>
      <c r="C867" s="30"/>
      <c r="D867" s="26">
        <f>SUM(D868:D876)</f>
        <v>402911.23</v>
      </c>
      <c r="E867" s="29"/>
      <c r="F867" s="30"/>
      <c r="G867" s="13"/>
      <c r="H867" s="13"/>
      <c r="I867" s="13"/>
      <c r="J867" s="13"/>
      <c r="K867" s="13"/>
    </row>
    <row r="868" s="3" customFormat="1" ht="102" hidden="1" customHeight="1" spans="1:6">
      <c r="A868" s="28">
        <v>1</v>
      </c>
      <c r="B868" s="33" t="s">
        <v>2399</v>
      </c>
      <c r="C868" s="30" t="s">
        <v>2400</v>
      </c>
      <c r="D868" s="28">
        <v>7300</v>
      </c>
      <c r="E868" s="30"/>
      <c r="F868" s="30" t="s">
        <v>2401</v>
      </c>
    </row>
    <row r="869" s="3" customFormat="1" ht="93" hidden="1" customHeight="1" spans="1:6">
      <c r="A869" s="28">
        <v>2</v>
      </c>
      <c r="B869" s="33" t="s">
        <v>2402</v>
      </c>
      <c r="C869" s="30" t="s">
        <v>2403</v>
      </c>
      <c r="D869" s="28">
        <v>182215.8</v>
      </c>
      <c r="E869" s="30"/>
      <c r="F869" s="30" t="s">
        <v>2404</v>
      </c>
    </row>
    <row r="870" s="3" customFormat="1" ht="72" hidden="1" customHeight="1" spans="1:6">
      <c r="A870" s="28">
        <v>3</v>
      </c>
      <c r="B870" s="33" t="s">
        <v>2405</v>
      </c>
      <c r="C870" s="30" t="s">
        <v>2406</v>
      </c>
      <c r="D870" s="28">
        <v>60040.85</v>
      </c>
      <c r="E870" s="30"/>
      <c r="F870" s="30" t="s">
        <v>85</v>
      </c>
    </row>
    <row r="871" s="3" customFormat="1" ht="60" hidden="1" spans="1:6">
      <c r="A871" s="28">
        <v>4</v>
      </c>
      <c r="B871" s="33" t="s">
        <v>2407</v>
      </c>
      <c r="C871" s="30" t="s">
        <v>2408</v>
      </c>
      <c r="D871" s="28">
        <v>64535</v>
      </c>
      <c r="E871" s="30"/>
      <c r="F871" s="30" t="s">
        <v>2409</v>
      </c>
    </row>
    <row r="872" s="3" customFormat="1" ht="127" hidden="1" customHeight="1" spans="1:6">
      <c r="A872" s="28">
        <v>5</v>
      </c>
      <c r="B872" s="33" t="s">
        <v>2410</v>
      </c>
      <c r="C872" s="30" t="s">
        <v>2411</v>
      </c>
      <c r="D872" s="28">
        <v>18975</v>
      </c>
      <c r="E872" s="30"/>
      <c r="F872" s="30" t="s">
        <v>2412</v>
      </c>
    </row>
    <row r="873" s="3" customFormat="1" ht="136" hidden="1" customHeight="1" spans="1:6">
      <c r="A873" s="28">
        <v>6</v>
      </c>
      <c r="B873" s="33" t="s">
        <v>2413</v>
      </c>
      <c r="C873" s="30" t="s">
        <v>2414</v>
      </c>
      <c r="D873" s="28">
        <v>31974</v>
      </c>
      <c r="E873" s="30"/>
      <c r="F873" s="30" t="s">
        <v>2415</v>
      </c>
    </row>
    <row r="874" s="3" customFormat="1" ht="85" hidden="1" customHeight="1" spans="1:6">
      <c r="A874" s="28">
        <v>7</v>
      </c>
      <c r="B874" s="33" t="s">
        <v>2416</v>
      </c>
      <c r="C874" s="30" t="s">
        <v>2417</v>
      </c>
      <c r="D874" s="28">
        <v>18526.36</v>
      </c>
      <c r="E874" s="30"/>
      <c r="F874" s="30" t="s">
        <v>2418</v>
      </c>
    </row>
    <row r="875" s="3" customFormat="1" ht="69" hidden="1" customHeight="1" spans="1:6">
      <c r="A875" s="28">
        <v>8</v>
      </c>
      <c r="B875" s="33" t="s">
        <v>2419</v>
      </c>
      <c r="C875" s="30" t="s">
        <v>2420</v>
      </c>
      <c r="D875" s="28">
        <v>13925</v>
      </c>
      <c r="E875" s="30"/>
      <c r="F875" s="30" t="s">
        <v>85</v>
      </c>
    </row>
    <row r="876" s="3" customFormat="1" ht="48" hidden="1" spans="1:6">
      <c r="A876" s="28">
        <v>9</v>
      </c>
      <c r="B876" s="33" t="s">
        <v>2421</v>
      </c>
      <c r="C876" s="30" t="s">
        <v>2422</v>
      </c>
      <c r="D876" s="28">
        <v>5419.22</v>
      </c>
      <c r="E876" s="30"/>
      <c r="F876" s="30" t="s">
        <v>2415</v>
      </c>
    </row>
    <row r="877" s="3" customFormat="1" ht="15" hidden="1" customHeight="1" spans="1:6">
      <c r="A877" s="28"/>
      <c r="B877" s="89">
        <f>COUNTA(A878:A883)</f>
        <v>6</v>
      </c>
      <c r="C877" s="30"/>
      <c r="D877" s="26">
        <f>SUM(D878:D883)</f>
        <v>254127.25</v>
      </c>
      <c r="E877" s="30"/>
      <c r="F877" s="30"/>
    </row>
    <row r="878" s="2" customFormat="1" ht="48" hidden="1" spans="1:11">
      <c r="A878" s="28">
        <v>1</v>
      </c>
      <c r="B878" s="77" t="s">
        <v>2423</v>
      </c>
      <c r="C878" s="30" t="s">
        <v>2424</v>
      </c>
      <c r="D878" s="28">
        <v>28311.55</v>
      </c>
      <c r="E878" s="30"/>
      <c r="F878" s="30" t="s">
        <v>2425</v>
      </c>
      <c r="G878" s="13"/>
      <c r="H878" s="13"/>
      <c r="I878" s="13"/>
      <c r="J878" s="13"/>
      <c r="K878" s="13"/>
    </row>
    <row r="879" s="3" customFormat="1" ht="36" hidden="1" spans="1:6">
      <c r="A879" s="28">
        <v>2</v>
      </c>
      <c r="B879" s="33" t="s">
        <v>2426</v>
      </c>
      <c r="C879" s="30" t="s">
        <v>2427</v>
      </c>
      <c r="D879" s="28">
        <v>6125</v>
      </c>
      <c r="E879" s="30"/>
      <c r="F879" s="30" t="s">
        <v>2428</v>
      </c>
    </row>
    <row r="880" s="3" customFormat="1" ht="92" hidden="1" customHeight="1" spans="1:6">
      <c r="A880" s="28">
        <v>3</v>
      </c>
      <c r="B880" s="33" t="s">
        <v>2429</v>
      </c>
      <c r="C880" s="30" t="s">
        <v>2430</v>
      </c>
      <c r="D880" s="28">
        <v>15000</v>
      </c>
      <c r="E880" s="30"/>
      <c r="F880" s="30" t="s">
        <v>2431</v>
      </c>
    </row>
    <row r="881" s="3" customFormat="1" ht="48" hidden="1" spans="1:6">
      <c r="A881" s="28">
        <v>4</v>
      </c>
      <c r="B881" s="33" t="s">
        <v>2432</v>
      </c>
      <c r="C881" s="30" t="s">
        <v>2433</v>
      </c>
      <c r="D881" s="28">
        <v>98000</v>
      </c>
      <c r="E881" s="30"/>
      <c r="F881" s="30" t="s">
        <v>2434</v>
      </c>
    </row>
    <row r="882" s="3" customFormat="1" ht="60" hidden="1" spans="1:6">
      <c r="A882" s="28">
        <v>5</v>
      </c>
      <c r="B882" s="33" t="s">
        <v>2435</v>
      </c>
      <c r="C882" s="30" t="s">
        <v>2436</v>
      </c>
      <c r="D882" s="28">
        <v>12304.7</v>
      </c>
      <c r="E882" s="30"/>
      <c r="F882" s="30" t="s">
        <v>2437</v>
      </c>
    </row>
    <row r="883" s="3" customFormat="1" ht="48" hidden="1" spans="1:6">
      <c r="A883" s="28">
        <v>6</v>
      </c>
      <c r="B883" s="33" t="s">
        <v>2438</v>
      </c>
      <c r="C883" s="30" t="s">
        <v>2439</v>
      </c>
      <c r="D883" s="28">
        <v>94386</v>
      </c>
      <c r="E883" s="30"/>
      <c r="F883" s="30" t="s">
        <v>2440</v>
      </c>
    </row>
    <row r="884" s="3" customFormat="1" ht="15" hidden="1" customHeight="1" spans="1:6">
      <c r="A884" s="28"/>
      <c r="B884" s="90">
        <f>COUNTA(A885:A886)</f>
        <v>2</v>
      </c>
      <c r="C884" s="91"/>
      <c r="D884" s="92">
        <f>SUM(D885:D886)</f>
        <v>61800.77</v>
      </c>
      <c r="E884" s="91"/>
      <c r="F884" s="91"/>
    </row>
    <row r="885" s="3" customFormat="1" ht="198" hidden="1" customHeight="1" spans="1:6">
      <c r="A885" s="28">
        <v>1</v>
      </c>
      <c r="B885" s="33" t="s">
        <v>2441</v>
      </c>
      <c r="C885" s="30" t="s">
        <v>2442</v>
      </c>
      <c r="D885" s="28">
        <v>19115.77</v>
      </c>
      <c r="E885" s="30"/>
      <c r="F885" s="30" t="s">
        <v>2443</v>
      </c>
    </row>
    <row r="886" s="9" customFormat="1" ht="181" hidden="1" customHeight="1" spans="1:6">
      <c r="A886" s="28">
        <v>2</v>
      </c>
      <c r="B886" s="93" t="s">
        <v>2444</v>
      </c>
      <c r="C886" s="94" t="s">
        <v>2445</v>
      </c>
      <c r="D886" s="95">
        <v>42685</v>
      </c>
      <c r="E886" s="94"/>
      <c r="F886" s="94" t="s">
        <v>2443</v>
      </c>
    </row>
    <row r="887" s="6" customFormat="1" ht="15" hidden="1" customHeight="1" spans="1:6">
      <c r="A887" s="28"/>
      <c r="B887" s="96">
        <f>COUNTA(A888:A888)</f>
        <v>1</v>
      </c>
      <c r="C887" s="94"/>
      <c r="D887" s="97">
        <f>SUM(D888:D888)</f>
        <v>761856</v>
      </c>
      <c r="E887" s="93"/>
      <c r="F887" s="94"/>
    </row>
    <row r="888" s="6" customFormat="1" ht="196" hidden="1" customHeight="1" spans="1:6">
      <c r="A888" s="28">
        <v>1</v>
      </c>
      <c r="B888" s="98" t="s">
        <v>2446</v>
      </c>
      <c r="C888" s="30" t="s">
        <v>2447</v>
      </c>
      <c r="D888" s="28">
        <v>761856</v>
      </c>
      <c r="E888" s="33"/>
      <c r="F888" s="30" t="s">
        <v>2448</v>
      </c>
    </row>
    <row r="889" s="5" customFormat="1" ht="15" hidden="1" customHeight="1" spans="1:6">
      <c r="A889" s="28"/>
      <c r="B889" s="99">
        <f>COUNTA(A890:A890)</f>
        <v>1</v>
      </c>
      <c r="C889" s="30"/>
      <c r="D889" s="26">
        <f>SUM(D890:D890)</f>
        <v>30000</v>
      </c>
      <c r="E889" s="33"/>
      <c r="F889" s="30"/>
    </row>
    <row r="890" s="5" customFormat="1" ht="191" hidden="1" customHeight="1" spans="1:6">
      <c r="A890" s="28">
        <v>1</v>
      </c>
      <c r="B890" s="100" t="s">
        <v>2449</v>
      </c>
      <c r="C890" s="30" t="s">
        <v>2450</v>
      </c>
      <c r="D890" s="28">
        <v>30000</v>
      </c>
      <c r="E890" s="33"/>
      <c r="F890" s="30" t="s">
        <v>2451</v>
      </c>
    </row>
    <row r="891" hidden="1" customHeight="1" spans="1:6">
      <c r="A891" s="28"/>
      <c r="B891" s="101">
        <f>COUNTA(A892)</f>
        <v>1</v>
      </c>
      <c r="C891" s="30"/>
      <c r="D891" s="26">
        <f>SUM(D892)</f>
        <v>840000</v>
      </c>
      <c r="E891" s="30"/>
      <c r="F891" s="30"/>
    </row>
    <row r="892" s="2" customFormat="1" ht="173" hidden="1" customHeight="1" spans="1:11">
      <c r="A892" s="28">
        <v>1</v>
      </c>
      <c r="B892" s="85" t="s">
        <v>2452</v>
      </c>
      <c r="C892" s="30" t="s">
        <v>2453</v>
      </c>
      <c r="D892" s="28">
        <v>840000</v>
      </c>
      <c r="E892" s="30"/>
      <c r="F892" s="30" t="s">
        <v>2454</v>
      </c>
      <c r="G892" s="13"/>
      <c r="H892" s="13"/>
      <c r="I892" s="13"/>
      <c r="J892" s="13"/>
      <c r="K892" s="13"/>
    </row>
    <row r="893" ht="15.6"/>
  </sheetData>
  <protectedRanges>
    <protectedRange sqref="E182:E185" name="区域1_1"/>
    <protectedRange sqref="E191" name="区域1_3"/>
    <protectedRange sqref="E195" name="区域1_3_1"/>
    <protectedRange sqref="E198" name="区域1_5"/>
    <protectedRange sqref="E210:E212" name="区域1_9"/>
    <protectedRange sqref="E216" name="区域1_11"/>
    <protectedRange sqref="E201:E203" name="区域1_7"/>
    <protectedRange sqref="E211:E213" name="区域1_9_1"/>
  </protectedRanges>
  <mergeCells count="2">
    <mergeCell ref="A1:F1"/>
    <mergeCell ref="A2:F2"/>
  </mergeCells>
  <printOptions horizontalCentered="1"/>
  <pageMargins left="0.196527777777778" right="0.196527777777778" top="0.660416666666667" bottom="0.349305555555556" header="0.15625" footer="0.15625"/>
  <pageSetup paperSize="9" scale="94" orientation="landscape"/>
  <headerFooter alignWithMargins="0">
    <oddFooter>&amp;C第&amp;P页，共&amp;N页</oddFooter>
  </headerFooter>
  <rowBreaks count="3" manualBreakCount="3">
    <brk id="187" max="5" man="1"/>
    <brk id="197" max="5" man="1"/>
    <brk id="205"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arrUserId title="区域1_3" rangeCreator="" othersAccessPermission="edit"/>
    <arrUserId title="区域1_3_1" rangeCreator="" othersAccessPermission="edit"/>
    <arrUserId title="区域1_5" rangeCreator="" othersAccessPermission="edit"/>
    <arrUserId title="区域1_9" rangeCreator="" othersAccessPermission="edit"/>
    <arrUserId title="区域1_11" rangeCreator="" othersAccessPermission="edit"/>
    <arrUserId title="区域1_7" rangeCreator="" othersAccessPermission="edit"/>
    <arrUserId title="区域1_9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2020年市层面总表（年底调整后）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YI YI</cp:lastModifiedBy>
  <dcterms:created xsi:type="dcterms:W3CDTF">2010-01-30T02:31:00Z</dcterms:created>
  <cp:lastPrinted>2017-01-09T05:05:00Z</cp:lastPrinted>
  <dcterms:modified xsi:type="dcterms:W3CDTF">2023-08-22T01:49:47Z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07A0C30A55464B0D95F97FCDC2AAB7CB</vt:lpwstr>
  </property>
</Properties>
</file>