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490"/>
  </bookViews>
  <sheets>
    <sheet name="2023年市层面总表" sheetId="1" r:id="rId1"/>
  </sheets>
  <definedNames>
    <definedName name="_xlnm._FilterDatabase" localSheetId="0" hidden="1">'2023年市层面总表'!$A$3:$F$40</definedName>
    <definedName name="_xlnm.Print_Titles" localSheetId="0">'2023年市层面总表'!#REF!</definedName>
    <definedName name="_xlnm.Print_Area" localSheetId="0">'2023年市层面总表'!$A$1:$F$39</definedName>
  </definedNames>
  <calcPr calcId="144525" concurrentCalc="0"/>
</workbook>
</file>

<file path=xl/sharedStrings.xml><?xml version="1.0" encoding="utf-8"?>
<sst xmlns="http://schemas.openxmlformats.org/spreadsheetml/2006/main" count="148" uniqueCount="136">
  <si>
    <t>秀峰区2023年市级层面重大项目情况表</t>
  </si>
  <si>
    <t>（单位：万元）</t>
  </si>
  <si>
    <t>序号</t>
  </si>
  <si>
    <t>项目名称</t>
  </si>
  <si>
    <t>建设规模及内容</t>
  </si>
  <si>
    <t>总投资</t>
  </si>
  <si>
    <t>1-6月工程形象进度或前期工作进展情况</t>
  </si>
  <si>
    <t>项目业主</t>
  </si>
  <si>
    <t>秀峰区尹瑞机电机械电气生产线集成项目</t>
  </si>
  <si>
    <t>项目位于桂林市秀峰区甲山街道办事处官桥村委罗家村，占地约16.67万平方米，总建筑面积30000平方米。新建机电机械电气生产线集成项目，预计投产后每年产值4000万元，年纳税300万元。</t>
  </si>
  <si>
    <t xml:space="preserve">目前已经完成了土地测绘、用地手续申请、建设用地红线图、公司现状地形图、楼栋结构图等规划设计。                                 </t>
  </si>
  <si>
    <t>桂林市尹瑞机电设备销售有限公司</t>
  </si>
  <si>
    <t>鼎亨桃花江度假酒店项目</t>
  </si>
  <si>
    <t>项目土地面积124070.06平方米。建设内容：计划建设三层酒店主体建筑1栋，配套电力电缆迁移、设备采购、绿化美化、道路硬化等。</t>
  </si>
  <si>
    <t>项目因调规未能成功，准备挂网招商引资。</t>
  </si>
  <si>
    <t>桂林市鼎亨酒店投资有限公司</t>
  </si>
  <si>
    <t>飞凤片区城中村改造</t>
  </si>
  <si>
    <t>项目规划面积约33.33万平方米（其中水域约9万平方米、山体约1.33万平方米）。建设内容包括旅游房地产开发、安置点建设、飞凤路拓宽、环湖路建设、飞凤小学改建、河道水域清淤治理、绿地公园建设及其他配套基础设施开发建设，以及农村集体预留发展用地开发建设等城市更新改造。</t>
  </si>
  <si>
    <t>1、已完成该项目征拆数据、地块权属初步调查；
2、正在与前期业主做项目前期方案测算。</t>
  </si>
  <si>
    <t>桂林市秀峰区城市建设投资有限责任公司</t>
  </si>
  <si>
    <t>桂林边缘计算投资建设项目</t>
  </si>
  <si>
    <t>1.用2年时间完成桂林区域内边缘计算机房全覆盖，形成区域完整、强大的边缘算力体系，在广西和全国率先实现城市边缘计算规模化。
2.建设全国边缘计算调度中心核心节点，建立学习、交流、考察、接待、培训及会议中心，促边缘计算行业发展。
3.通过算力输出，服务各行各业，实现较大的收入和利税。</t>
  </si>
  <si>
    <t>正在进行融资工作。</t>
  </si>
  <si>
    <t>广西云边科技有限公司、广西漓骚科技有限公司</t>
  </si>
  <si>
    <t>秀峰区芦笛旅游休闲度假中心项目</t>
  </si>
  <si>
    <t>项目地块规划范围面积约18.93万平方米，其中城市建设用地约10.33万平方米（含规划道路），水域面积8.6万平方米，其水域是目前桂林市城市内尚存的最大一块水体，水源充足。该项目旨在利用优越的地理位置和自然风光条件，建设集高档生态养生酒店、养生养老住宅区、水上休闲游乐、度假配套设施于一体的健康养生及旅游观光项目。</t>
  </si>
  <si>
    <t>1、指挥部多次对接项目涉及的市漓江补水枢纽工程渔业增殖管理站、市石山绿化站和甲山街道办桥头村委等土地权属单位，协商土地收回事宜。
2、目前紧密对接有初步投资意向的企业，争取尽快明确项目业主单位，已接洽过的有桂林华鼎房地产公司、杭州天迈公司、中铁建设投资集团、上海至至城市建设发展公司、中庆健美生物（广西）公司和广西中投国发城镇化产业公司等企业。</t>
  </si>
  <si>
    <t>桂林秀峰投资发展有限责任公司</t>
  </si>
  <si>
    <t>桂林市秀峰区演波村主题田园综合体项目</t>
  </si>
  <si>
    <t>该项目为桂林市秀峰区斑斓演波项目和演波文化旅游民宿村项目合并组成的项目，位于桂林市秀峰区演波村，依托演波村优越的生态环境，以丰富的品质生活和文化艺术为核心，大力发展生活体验游、亲子体验游、农耕体验游等特色，建设集现代农业、休闲旅游、田园社区为一体的农旅文综合体。</t>
  </si>
  <si>
    <t>项目一期已完成备案、用地预审与选址、农民调查、征收预公告、风险评估、征收补偿安置公告等工作，可按程序开展征地。项目二期，秀峰区通过多轮举证上报，预将项目范围内涉及的稳定耕地调出，并预将项目一期二期范围均纳入秀峰区城镇开发边界，以便项目下步整体开发建设。</t>
  </si>
  <si>
    <t>桂林市秀峰区新建龙泉小学项目</t>
  </si>
  <si>
    <t>总占地面积约为3.27万平方米，建设内容包括教学行政用房、后勤保障用房、室外配套基础设施，教学行政、后勤保障仪器设备采购。</t>
  </si>
  <si>
    <t>获得新建龙泉小学项目建议书的批复；完成龙泉小学设计方案；待市级层面解决投资对象后再进行下一步的工作。</t>
  </si>
  <si>
    <t>琴潭文旅街区</t>
  </si>
  <si>
    <t>项目占地面积约97.87万平方米。建设内容包含但不限于：特色文化街区、体育休闲设施、医院医疗设施、公园绿地广场、城市更新等，建设期约为3—5年。</t>
  </si>
  <si>
    <t>1.已经与中国铁建港航局集团有限公司签订了框架合作协议。
2.全力推进入户调查测绘工作，截至目前已经完成实地测绘约为70%。</t>
  </si>
  <si>
    <t>漓江支流桃花江流域秀峰段慢行绿道系统建设及周边环境综合整治项目</t>
  </si>
  <si>
    <t>1.水环境治理系统及慢行系统：（1）甲山溪上游琴潭岩北村风貌改造69户70栋，总建筑面积26000多平方米，铺设雨水管网1700米，污水管网1860米，并进行绿化美化200平方米，对村庄人居环境治理改善，打造人居环境典范。（2）乌金河2.2千米采用外源阻断、内源控制及生态修复技术进行水环境治理，采用石笼网等进行驳岸生态修复。（3）芳莲池至燕山桥段慢行绿道建设，宽3.5米，长2.7千米。
2.污水收集与管控系统：（1）新建长海路污水提升泵站一座，设计流量为300立方米/天。（2）桃花江上游演波村、庭江洞村分别新建污水处理站（近期处理规模100吨/天)。
3.桃花江甲山村段约1千米驳岸修复及内涝治理。</t>
  </si>
  <si>
    <t>已完成可研批复及初设，正在进行其他前期工作。</t>
  </si>
  <si>
    <t>路口村片区规划建设</t>
  </si>
  <si>
    <t>对路口村片区进行整体规划建设，新建高端商业中心、免税店、社区服务中心、秀峰区人民武装部及甲山派出所等。</t>
  </si>
  <si>
    <t>路口村片区规划已修改完善，待市自然资源局资审会通过后报市政府批复。已完成区人武部建设项目建议书、规划设计及相关报批等前期工作。目前正在征求部队对规划琴潭南路的意见。</t>
  </si>
  <si>
    <t>桃花湾旅游特色农贸市场、山水传媒艺术馆、特色文化加油站</t>
  </si>
  <si>
    <t>位于琴潭组团B1—15、B1—18、B1—20、B1—21地块，占地面积约3.33万平方米，拟建设旅游特色农贸市场、山水传媒艺术馆和特色文化加油站。</t>
  </si>
  <si>
    <t>1、特色文化加油站已完成土地报批工作；
2、山水传媒艺术馆土地报批已完成相关市级前置工作，待完成耕地占补后，即可上报自治区自然资源厅；
3、根据秀峰区重大项目现场办公会的精神，桃花湾旅游特色农贸市场已引进社会资金对项目进行评估，已做资金平衡方案。</t>
  </si>
  <si>
    <t>特色文化加油站项目业主为文清工作室，其余待定。</t>
  </si>
  <si>
    <t>桂林靖江别苑项目</t>
  </si>
  <si>
    <t>项目位于桃花湾内，与鲁家村隔江相望，占地2万平方米。项目拟建成集旅游咨询服务、体育休闲、鲁家书院，独秀戏院、芦笛美院、文化创意为一体的文旅体融合典范。</t>
  </si>
  <si>
    <t>已完成项目部分房屋征收及围挡工程；已获得部分土地批文。</t>
  </si>
  <si>
    <t>桂林市秀峰区经济建设投资有限责任公司</t>
  </si>
  <si>
    <t>大公馆会议中心项目</t>
  </si>
  <si>
    <t>建筑面积70000平方米，打造高端商务会议中心。</t>
  </si>
  <si>
    <t>已向市政府上报规划调整的请示。</t>
  </si>
  <si>
    <t>待定</t>
  </si>
  <si>
    <t>秀峰区琴潭全民健身中心</t>
  </si>
  <si>
    <t>占地面积1.72万平方米，建筑面积1.72平方米。建设内容包括室内篮球、排球、羽毛球场馆、室外网球场、市民健身驿站及相关附属配套设施等。</t>
  </si>
  <si>
    <t>项目规划调整方案已获批复。正在开展其他前期工作。</t>
  </si>
  <si>
    <t>肖家村预留地项目</t>
  </si>
  <si>
    <t>项目位于A—08地块，用地约2.69万平方米。拟建成以养老养生、酒店、公寓为主体，集文化、旅游、休闲、商业于一体的康养小镇式项目。</t>
  </si>
  <si>
    <t>已与企业进行沟通洽谈，商讨双方前期协议。</t>
  </si>
  <si>
    <t>桃花江（秀峰段）两岸生态保护修复工程</t>
  </si>
  <si>
    <t>生态修复河道总长度为6.36千米，新建护岸11.87千米，并在岸坡上设置生态缓冲带；河道清淤1.9千米，其中乌金河主河1.4千米，乌金河叉河0.5千米；新建或改造生态步道长7.906千米，并对步道周边进行生态修复，设置亲水平台；新增截污管网3.323千米，新建公厕一座。</t>
  </si>
  <si>
    <t>项目已开工建设，现已完成总工程量的32%。市生态集团已拨付工程预付款（1031万）给施工单位。</t>
  </si>
  <si>
    <t>青禾美邦二期项目</t>
  </si>
  <si>
    <t>项目位于A14—2地块，占地面积1.25万平方米，建筑面积37000平方米，建设工期2年。项目建成后引进国内外高端家具品牌，成为桂林市高端家居品牌。</t>
  </si>
  <si>
    <t>项目办公室施工完成，用地围挡施工，基坑已开挖</t>
  </si>
  <si>
    <t>桂林市海拓房地产开发有限公司</t>
  </si>
  <si>
    <t>桂林市秀涌石油化工销售有限公司中隐路加油站</t>
  </si>
  <si>
    <t>建设加油站站房、罩棚1070平方米，及洗车区；装配加油机6台，储油罐5个；进行地面硬化，进出口开设，及充换电设备安装等。</t>
  </si>
  <si>
    <t>1、已完成施工前场地平整，部分电线电缆和信号塔光缆迁移、地质勘探和总平面图设计工作。                                                                                                                                                       2、道路改造完成，道口开设完成，基础开挖完成。现在正在进行基础施工。</t>
  </si>
  <si>
    <t>桂林市秀涌石油化工销售有限公司</t>
  </si>
  <si>
    <t>琴潭岩南北村城中村改造</t>
  </si>
  <si>
    <t>项目范围东至中隐路，南至桂林市自来水公司琴潭加压站，北至桂林市千亩荷塘北区，项目涉及征拆土地面积约7.33万平方米，建设内容为对秀峰区琴潭岩村进行城市更新改造，新建农民安置用房、住宅商品房、基础设施建设及村集体预留地开发等。</t>
  </si>
  <si>
    <t>1、项目规划调整方案已获市政府正式下文批复。
2、项目地块征拆方案已通过区政府常务会和区委常委会审定，已召集村干部和村民代表开会开展动迁工作。
3、项目通过公开招商程序，确定桂林顺祥投资集团有限公司为本项目前期合作单位，区政府已与该公司签订合作协议。
4、根据项目实施方案要求，项目重新组织了用地预审与选址意见书材料，已上报市自然资源局待批复。
5、已完成项目入户测绘和部分拟拆除房屋的评估工作。</t>
  </si>
  <si>
    <t>粤桂黔高铁经济带合作试验区（桂林）广西园秀峰园项目</t>
  </si>
  <si>
    <t>项目用地规划面积9.12平方千米。其核心区域为桃花江以东、仙人桥以北、福利路以西，洋江头村以南区域，规划面积约243.33万平方米。概念性总体规划形成“一江、两岸、五组团”的规划结构。园区功能定位是重点发展智能物流、新能源装备制造、健康养生、生态旅游、商贸服务产业。规划建设智能物流、工业小镇、产城配套、康体疗养4个功能区。当前拟开发范围为已完成控规调整的178.4万平方米，项目建设内容包括项目用地范围内的拆迁、项目用地土地整理、规划调整及设计、项目用地片区市政基础设施建设、道光河综合整治、乌金河改渠、公园及相关绿地整治、中小学学校建设、体育馆、安置房建设、智能厂房建设以及新建片区商业和住宅等。最终打造成园区成熟、居住环境优、产城融合、可持续发展的新城市片区。</t>
  </si>
  <si>
    <t>1、项目前期工作进展顺利。高铁（桂林）广西园秀峰园核心区域控规调整工作全面完成，已获市政府批复。项目建议书、建设工程可行性研究报告均已编制完毕，并获批复。
2、土地要素保障工作稳步推进。
3、入户调查工作初步完成。
4、招商引资工作初见成效。与桂林市投资控股集团签订了框架合作协议，并根据协议约定，设立共管账户，账户资金在服务项目建设方面已初步发挥作用。</t>
  </si>
  <si>
    <t>桂林市交通投资控股集团有限公司</t>
  </si>
  <si>
    <t>桂林市民政精神病人康复中心项目</t>
  </si>
  <si>
    <t>项目规划用地面积21498.85平方米，总建筑面积15000平方米，共设床位300张。配套建设项目楼周边地面硬化、环绕道路、室外停车场、电梯、室外活动广场、室外给排水、室外照明、电力电信、消防、围墙、无障碍设施等。</t>
  </si>
  <si>
    <t>前期手续已基本完成。项目一期工程已开工，正在进行主体施工。</t>
  </si>
  <si>
    <t>桂林市社会福利医院</t>
  </si>
  <si>
    <t>漓江生态修复工程桂林市琴潭千亩荷塘湿地项目</t>
  </si>
  <si>
    <t>总用地面积约为121.48万平方米。项目建设内容：千亩荷塘湿地水系景观工程23.97万平方米；荷塘周边园林绿化工程6686平方米；琴潭岩村拆迁及安置；商业小镇、国际研学中心、配套的停车场、广场等。</t>
  </si>
  <si>
    <t>（一）千亩荷塘湿地项目一期(山水林田湖部分)工程南区已完成琴潭岩村步道工程（B路、C路、D路、F路）路基换填及排水管铺设，混凝土路面浇筑约1410米，田埂支路混凝土路面浇筑约2000米，完成灌溉渠道清淤约3200平方米及淤泥外运，完成（D路）片石挡墙砌筑240米及浇筑支路砼护坡150米；（二）已完成熊家村（I路）路基土石方填筑，沟渠涵管预埋、混凝土路面浇筑667米，灌溉渠施工约1000米，支路混凝土路面浇筑约850米。完成工程形象进度54%。</t>
  </si>
  <si>
    <t>中国广西桂北云计算产业园项目</t>
  </si>
  <si>
    <t>桂北云计算产业园总用地规划面积约为5.24万平方米，其中四块土地性质为工业用地，两块土地性质为划拨住宅用地，属电信自有产权。拟规划建设A、B栋数据中心、5G应用研发孵化基地、企业总部基地、智力工场及专家公寓楼等，建筑面积共计约6.63万平方米。</t>
  </si>
  <si>
    <t>一期土建工程已完成招标，已开挖基坑。一期设备采购正在编制方案。</t>
  </si>
  <si>
    <t>中国电信股份有限公司桂林分公司</t>
  </si>
  <si>
    <t>年产2.6亿副TPU覆层医用手套、自动化提升及节能减排项目</t>
  </si>
  <si>
    <t>项目新建厂房26194平方米，新建高效医用手套生产线6条，采用全自动后硫化加工技术、购置先进的电子束灭菌、自动化气检机、自动包装机、智能密集库等，形成年产2.6亿副TPU覆层医用手套的产能。</t>
  </si>
  <si>
    <t>稳健完成正负零阶段，正在核算工程量，新建设方案还没确定</t>
  </si>
  <si>
    <t>稳健（桂林）乳胶用品有限公司</t>
  </si>
  <si>
    <t>桂林凤凰·山水逸境</t>
  </si>
  <si>
    <t>项目建设用地约19万平方米，建筑面积约11.6万平方米，一期约12.2万平方米，建筑面积约6.1万平方米，一期容积率为0.5，二期约6.8万平方米，建筑面积约5.5万平方米，二期容积率为0.8，综合容积率0.6。项目通过“文旅+康养”双轮驱动，助力桂林实现从“传统旅游观光”到“旅养、康养、医养”的产业升华。</t>
  </si>
  <si>
    <t>项目展示区28#、55#主体工程土建已封顶，外墙涂料及装修完成 ，园林景观完成；27#、29#楼主体工程土建封顶，砌体及内抹灰完成，外墙抹灰完成80%。28#55#楼样板房精装完成；18#19#20#23#25#26#砌体完成主体验收完成开始抹灰，30#32#33#31#35#36#37#38#39#楼主体结构封顶，砌体完成，56#、57#楼主体结构封顶，50#楼屋面施工，51#楼二层梁板施工，21#22#楼三层夹层施工</t>
  </si>
  <si>
    <t>桂林凤凰文投文旅发展有限公司</t>
  </si>
  <si>
    <t>秀峰区城市绿道系列建设项目</t>
  </si>
  <si>
    <t>绿道全长约50千米，宽约5米。项目总用地面积约45万平方米。主要建设内容包括步道以及沿步道游憩、服务、管理建筑工程，石椅、亲水平台、休闲广场、公厕、垃圾收集点、道路硬化、绿化工程等配套服务设施建设。</t>
  </si>
  <si>
    <t>已完成（I路）路基土石方填筑，沟渠涵管预埋、混凝土路面浇筑，灌溉渠施工，支路混凝土路面浇筑。</t>
  </si>
  <si>
    <t>桂林碧宸芦笛桃花湾农业生态休闲旅游园</t>
  </si>
  <si>
    <t>项目规划由生态农业文化旅游区和度假酒店区两个板块组成，项目总建筑面积约58545.79平方米。</t>
  </si>
  <si>
    <t>项目建设用地酒店群完成工程量31%，酒店群地基庄已完成，其中89#90#楼主体建设完成。</t>
  </si>
  <si>
    <t>桂林碧宸旅游投资有限公司</t>
  </si>
  <si>
    <t>桂林市桃江小学建设工程项目</t>
  </si>
  <si>
    <t>桂林市桃江小学规划48个班，每班45人，学生人数共2160人，教职工编制数为114人,在校师生共计2274人。项目总用地面积为30726.15平方米，总建筑面积36027.06平方米。项目分两期建设，主要建设内容包括:建筑工程，消防、电气、室内给排水、暖通等安装工程，操场改造，运动场建设，绿化、道路及场地硬化、围墙、室外给排水、室外供电、室外照明等附属工程，以及设备采购。</t>
  </si>
  <si>
    <t>桂林市桃江小学建设工程（一期）装修项目已全部完工。桂林市桃江小学二期工程已取得施工许可，项目正在进行主体施工。</t>
  </si>
  <si>
    <t>桂林市桃江小学</t>
  </si>
  <si>
    <t>鼎宸商务中心</t>
  </si>
  <si>
    <t>项目建筑面积约11885平方米，建设企业孵化中心、智能办公楼及特色商业楼。</t>
  </si>
  <si>
    <t>1#和2#楼主体已完成50%</t>
  </si>
  <si>
    <t>桂林鼎宸置业有限公司</t>
  </si>
  <si>
    <t>国家5A级独秀峰·王城景区元宇宙建设项目</t>
  </si>
  <si>
    <t>项目占地面积约18.87万平方米。建设内容包括：5A景区智慧化数据中台及云存储系统建设；实现虚拟空间和实景互动、承载元宇宙内容实现的APP开发及应用；景区重点文化场景AR技术应用及历史场景复原；CAVE沉浸式数字影厅剧本创作、影片拍摄及硬件系统建设；360度云游古代桂林城（独秀峰山顶及山下）VR技术及装置建设；太平岩数字化投影技术改造；沉浸式游客中心及文创博物馆基础设施及软硬件设施建设。</t>
  </si>
  <si>
    <t>已完成游客中心主体建筑及外立面工程、正在进行内部展陈设计方案的论证；完成承运门广场一侧LED及环境整治工程；完成太平岩灯光及环境改造基础工程；正在进行数字化沉浸式体验厅剧本深化；正在进行文创博物馆概念性设计方案的论证</t>
  </si>
  <si>
    <t>桂林升辉旅游景区投资管理有限责任公司</t>
  </si>
  <si>
    <t>东莲市场片区改造</t>
  </si>
  <si>
    <t>项目建设用地约为5.7万平方米，总建筑面积约16.7万平方米，其中计容面积共约12.7万平方米。共建设1.07万平方米安置房，安置人口170人；建设集体经济物业2.15万平方米。项目分两期实施，一期占地1.18万平方米，建筑面积约3.9万平方米，其中计容面积约3万平方米；二期占地3.89万平方米，建筑面积约12.8万平方米，其中计容面积约9.7万平方米。</t>
  </si>
  <si>
    <t xml:space="preserve">项目地块已完成部分主体施工
</t>
  </si>
  <si>
    <t>京东—互联网+数字经济合作项目</t>
  </si>
  <si>
    <t>项目总建筑面积约5000平方米，位于秀峰区滨江路滨水广场，计划建设展厅1500平方米，网络直播厅1500平方米，办公室约2000平方米，扶持和引入集聚一批数字经济企业。</t>
  </si>
  <si>
    <t>1、部分生态企业已入驻京东（桂林）数字经济产业园。截至目前已完成9家企业注册在秀峰区，其中6家完成上规入统；2023年已完成3家企业注册（2家零售企业，1家现代服务业企业）。                                                                                       2、数字经济展厅位于秀峰区滨水生态广场，经过现场多次勘查及设计图纸优化，目前装修服务商已经中标。</t>
  </si>
  <si>
    <t>京东（桂林）数字经济有限公司</t>
  </si>
  <si>
    <t>桂林榕湖饭店改造提升项目</t>
  </si>
  <si>
    <t>桂林榕湖饭店改造提升项目（经营区）总建筑面积5.97万平方米，项目批准概算投资60332万元，其中经营区50840万元，主体为地上五层、地下一层钢筋混凝土框架结构，设置客房数278间。</t>
  </si>
  <si>
    <t>1.完成5#楼主体工程验收。
2.完成主楼室内墙面抹灰工程。
3.安装工程：完成给排水安装工程完成设计总量的20%；完成电气安装工程设计总量的13.8%；完成暖通安装工程完成设计总量的17.6%；完成消防安装工程完成设计总量的12.8%。
4.分别完成钢梁、钢柱防火涂料施工。
5.装修工程：                                           （1）完成屋面瓦安装工程设计总量的76%。
（2）完成外立面龙骨焊接设计总量的86%，石材干挂完成34.8%，铝单板施工完成20.7%。
（3）室内装修：完成样板间装修效果确认及完所有客房平面布局确认；样板间以外客房：完成主楼A、B、C、D区三～五层ALC隔墙及轻钢龙骨隔墙施工；C区二层ALC隔墙及轻钢龙骨隔墙施工完成50%；完成主楼客房三到五层卫生间排水管道开洞；完成B1区三～五层卫生间水电线管布设。</t>
  </si>
  <si>
    <t>桂林市榕湖饭店有限公司</t>
  </si>
  <si>
    <t>桂林市琴潭“大龙湾▪栖息式”社会化养老服务创新示范项目</t>
  </si>
  <si>
    <t>项目建设养老养生康复中心、服务型公寓、养老居住小区、配套用房、配套园林绿化、社区管网工程等。项目位于人头山以东、桃花江以西、巫山桥以南、徐家村以北。总建筑面积约21.7万平方米。</t>
  </si>
  <si>
    <t>1、服务型公寓T1-T10外立面装饰完成，T1-T7入户门安装完成。                         2、T1-T5室外主干道道路沥青铺设完成；T6-T10区供电、消防、自来水各管道预埋及检修井施工完成，室外主干道路路基砼浇筑完成，T6西侧园区绿化及水池施工完成。                       3、V2外立面干挂石材完成；V3外立面干挂石材完成。V2-V3西侧污水管、井砌筑及预埋施工完成40%。                         4、养生养老康复中心B1外架拆除完成，外立面造形柱施工完成，室内精装设计图确定。B2结构完成100%，屋面瓦铺贴完成30%，9-10区完成一至五层砌体砌筑完成。11区一、二层砌体砌筑完成，三层砌体砌筑完成85%，屋面防水卷材敷设完成，12区屋面防水卷材敷设完成，12-13区一层砌体砌筑完成，5、B2地下室找平完成80%。</t>
  </si>
  <si>
    <t>桂林大龙投资有限公司</t>
  </si>
  <si>
    <t>2022年秀峰区老旧小区改造项目</t>
  </si>
  <si>
    <t>拟改造任务5667户。改造内容包括燃气管道改造更新，更换户内燃气软管，安装燃气泄漏报警器联动紧急切断阀装置、燃气表，雨水管道改造更新，污水管道改造更新，供水管道改造更新，绿化迁移与恢复及土建施工等。</t>
  </si>
  <si>
    <t>一期48个小区已完成工程量65%，全部完成施工完成的小区4个（信义路42号1、2栋，榕荫路32号，中行宿舍，信义路91、93号）。现在与城管和街道办推进违建拆除工作。截至5月29日，二期目前已全部进场施工，约完成工程量18%（共计72个小区），楼梯扶手已经安装100%，完成量为985米，楼梯间抹灰腻子工程已完成80%，完成量约30000平米；小区自来水管改造完成1500米；约35个小区完成了天然气管道改造（计划改造68个小区）；完成了1个小区的通讯管道改造（计划改造25个小区）。目前正抓紧与燃气、自来水、供电、排水、广电、移动、电信、联通等各管线单位协调，抓紧推动项目建设。</t>
  </si>
  <si>
    <t>桂林市秀峰区住房和城乡建设局</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</si>
</sst>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秀峰区&quot;0&quot;项&quot;"/>
    <numFmt numFmtId="177" formatCode="0_ "/>
    <numFmt numFmtId="178" formatCode="&quot;全市合计&quot;0&quot;项&quot;"/>
    <numFmt numFmtId="179" formatCode="0;_ఀ"/>
  </numFmts>
  <fonts count="28">
    <font>
      <sz val="12"/>
      <name val="宋体"/>
      <charset val="134"/>
    </font>
    <font>
      <b/>
      <sz val="12"/>
      <name val="宋体"/>
      <charset val="134"/>
    </font>
    <font>
      <sz val="10"/>
      <name val="宋体"/>
      <charset val="134"/>
    </font>
    <font>
      <b/>
      <sz val="22"/>
      <name val="黑体"/>
      <charset val="134"/>
    </font>
    <font>
      <b/>
      <sz val="10"/>
      <name val="宋体"/>
      <charset val="134"/>
    </font>
    <font>
      <sz val="10"/>
      <color rgb="FF000000"/>
      <name val="宋体"/>
      <charset val="134"/>
    </font>
    <font>
      <sz val="11"/>
      <color rgb="FF000000"/>
      <name val="方正书宋简体"/>
      <charset val="134"/>
    </font>
    <font>
      <sz val="10"/>
      <color rgb="FF000000"/>
      <name val="方正书宋简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0" fillId="0" borderId="0">
      <protection locked="0"/>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protection locked="0"/>
    </xf>
    <xf numFmtId="0" fontId="0" fillId="0" borderId="0">
      <protection locked="0"/>
    </xf>
  </cellStyleXfs>
  <cellXfs count="31">
    <xf numFmtId="0" fontId="0" fillId="0" borderId="0" xfId="0">
      <alignment vertical="center"/>
    </xf>
    <xf numFmtId="0" fontId="1" fillId="0" borderId="0" xfId="27" applyFont="1" applyFill="1" applyBorder="1" applyAlignment="1" applyProtection="1">
      <alignment horizontal="center" vertical="center" wrapText="1"/>
    </xf>
    <xf numFmtId="0" fontId="2" fillId="0" borderId="0" xfId="0" applyFont="1" applyFill="1" applyBorder="1">
      <alignment vertical="center"/>
    </xf>
    <xf numFmtId="0" fontId="2" fillId="0" borderId="0" xfId="27" applyFont="1" applyFill="1" applyBorder="1" applyAlignment="1" applyProtection="1">
      <alignment vertical="center" wrapText="1"/>
    </xf>
    <xf numFmtId="0" fontId="2" fillId="0" borderId="0" xfId="27" applyFont="1" applyFill="1" applyAlignment="1" applyProtection="1">
      <alignment horizontal="center" vertical="center" wrapText="1"/>
    </xf>
    <xf numFmtId="0" fontId="2" fillId="0" borderId="0" xfId="27" applyFont="1" applyFill="1" applyAlignment="1" applyProtection="1">
      <alignment horizontal="left" vertical="center" wrapText="1"/>
    </xf>
    <xf numFmtId="0" fontId="3" fillId="0" borderId="0" xfId="27" applyFont="1" applyFill="1" applyAlignment="1" applyProtection="1">
      <alignment horizontal="center" vertical="center" wrapText="1"/>
    </xf>
    <xf numFmtId="0" fontId="2" fillId="0" borderId="1" xfId="27" applyFont="1" applyFill="1" applyBorder="1" applyAlignment="1" applyProtection="1">
      <alignment horizontal="right" vertical="center" wrapText="1"/>
    </xf>
    <xf numFmtId="0" fontId="2" fillId="0" borderId="0" xfId="27" applyFont="1" applyFill="1" applyBorder="1" applyAlignment="1" applyProtection="1">
      <alignment horizontal="right" vertical="center" wrapText="1"/>
    </xf>
    <xf numFmtId="177" fontId="2" fillId="0" borderId="0" xfId="27" applyNumberFormat="1" applyFont="1" applyFill="1" applyBorder="1" applyAlignment="1" applyProtection="1">
      <alignment horizontal="center" vertical="center" wrapText="1"/>
    </xf>
    <xf numFmtId="0" fontId="2" fillId="0" borderId="0" xfId="27" applyFont="1" applyFill="1" applyBorder="1" applyAlignment="1" applyProtection="1">
      <alignment horizontal="left" vertical="center" wrapText="1"/>
    </xf>
    <xf numFmtId="0" fontId="1" fillId="0" borderId="2" xfId="27" applyFont="1" applyFill="1" applyBorder="1" applyAlignment="1" applyProtection="1">
      <alignment horizontal="center" vertical="center" wrapText="1"/>
    </xf>
    <xf numFmtId="177" fontId="1" fillId="0" borderId="2" xfId="27" applyNumberFormat="1" applyFont="1" applyFill="1" applyBorder="1" applyAlignment="1" applyProtection="1">
      <alignment horizontal="center" vertical="center" wrapText="1"/>
    </xf>
    <xf numFmtId="0" fontId="2" fillId="0" borderId="2" xfId="27" applyFont="1" applyFill="1" applyBorder="1" applyAlignment="1" applyProtection="1">
      <alignment horizontal="center" vertical="center" wrapText="1"/>
    </xf>
    <xf numFmtId="176" fontId="4" fillId="0" borderId="2" xfId="27" applyNumberFormat="1" applyFont="1" applyFill="1" applyBorder="1" applyAlignment="1" applyProtection="1">
      <alignment horizontal="left" vertical="center" wrapText="1"/>
    </xf>
    <xf numFmtId="0" fontId="2" fillId="0" borderId="2" xfId="27" applyFont="1" applyFill="1" applyBorder="1" applyAlignment="1" applyProtection="1">
      <alignment horizontal="left" vertical="center" wrapText="1"/>
    </xf>
    <xf numFmtId="177" fontId="4" fillId="0" borderId="2" xfId="27" applyNumberFormat="1" applyFont="1" applyFill="1" applyBorder="1" applyAlignment="1" applyProtection="1">
      <alignment horizontal="center" vertical="center" wrapText="1"/>
    </xf>
    <xf numFmtId="0" fontId="5" fillId="0" borderId="2" xfId="27" applyFont="1" applyFill="1" applyBorder="1" applyAlignment="1" applyProtection="1">
      <alignment horizontal="center" vertical="center" wrapText="1"/>
    </xf>
    <xf numFmtId="178" fontId="5" fillId="0" borderId="2" xfId="27" applyNumberFormat="1" applyFont="1" applyFill="1" applyBorder="1" applyAlignment="1" applyProtection="1">
      <alignment horizontal="left" vertical="center" wrapText="1"/>
    </xf>
    <xf numFmtId="0" fontId="5" fillId="0" borderId="2" xfId="27" applyFont="1" applyFill="1" applyBorder="1" applyAlignment="1" applyProtection="1">
      <alignment horizontal="left" vertical="center" wrapText="1"/>
    </xf>
    <xf numFmtId="0" fontId="5" fillId="0" borderId="2" xfId="0" applyNumberFormat="1" applyFont="1" applyFill="1" applyBorder="1" applyAlignment="1">
      <alignment vertical="center" wrapText="1"/>
    </xf>
    <xf numFmtId="0" fontId="5" fillId="0" borderId="2" xfId="50" applyFont="1" applyFill="1" applyBorder="1" applyAlignment="1" applyProtection="1">
      <alignment horizontal="left" vertical="center" wrapText="1"/>
    </xf>
    <xf numFmtId="0" fontId="5" fillId="0" borderId="2" xfId="0" applyFont="1" applyFill="1" applyBorder="1" applyAlignment="1">
      <alignment horizontal="left" vertical="center" wrapText="1"/>
    </xf>
    <xf numFmtId="178" fontId="5" fillId="0" borderId="2" xfId="51" applyNumberFormat="1" applyFont="1" applyFill="1" applyBorder="1" applyAlignment="1" applyProtection="1">
      <alignment horizontal="left" vertical="center" wrapText="1"/>
    </xf>
    <xf numFmtId="179" fontId="5" fillId="0" borderId="2" xfId="27" applyNumberFormat="1" applyFont="1" applyFill="1" applyBorder="1" applyAlignment="1" applyProtection="1">
      <alignment horizontal="left" vertical="center" wrapText="1"/>
    </xf>
    <xf numFmtId="178"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49" fontId="5" fillId="0" borderId="2" xfId="27" applyNumberFormat="1" applyFont="1" applyFill="1" applyBorder="1" applyAlignment="1" applyProtection="1">
      <alignment horizontal="left" vertical="center" wrapText="1"/>
    </xf>
    <xf numFmtId="0" fontId="7" fillId="0" borderId="2" xfId="0" applyFont="1" applyFill="1" applyBorder="1" applyAlignment="1">
      <alignment horizontal="left" vertical="center" wrapText="1"/>
    </xf>
    <xf numFmtId="178" fontId="2" fillId="0" borderId="2" xfId="27" applyNumberFormat="1" applyFont="1" applyFill="1" applyBorder="1" applyAlignment="1" applyProtection="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2013考评项目表"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_2013考评项目表 2" xfId="51"/>
  </cellStyles>
  <dxfs count="1">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CC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tabSelected="1" view="pageBreakPreview" zoomScaleNormal="115" topLeftCell="A34" workbookViewId="0">
      <pane xSplit="5" topLeftCell="F1" activePane="topRight" state="frozen"/>
      <selection/>
      <selection pane="topRight" activeCell="F34" sqref="F34"/>
    </sheetView>
  </sheetViews>
  <sheetFormatPr defaultColWidth="9" defaultRowHeight="12" outlineLevelCol="5"/>
  <cols>
    <col min="1" max="1" width="5.86666666666667" style="3" customWidth="1"/>
    <col min="2" max="2" width="14.55" style="4" customWidth="1"/>
    <col min="3" max="3" width="44.6666666666667" style="4" customWidth="1"/>
    <col min="4" max="4" width="12.8" style="4" customWidth="1"/>
    <col min="5" max="5" width="44.5583333333333" style="5" customWidth="1"/>
    <col min="6" max="6" width="21.325" style="5" customWidth="1"/>
    <col min="7" max="16367" width="8.8" style="3"/>
    <col min="16368" max="16384" width="9" style="3"/>
  </cols>
  <sheetData>
    <row r="1" ht="28.2" spans="1:6">
      <c r="A1" s="6" t="s">
        <v>0</v>
      </c>
      <c r="B1" s="6"/>
      <c r="C1" s="6"/>
      <c r="D1" s="6"/>
      <c r="E1" s="6"/>
      <c r="F1" s="6"/>
    </row>
    <row r="2" spans="1:6">
      <c r="A2" s="7" t="s">
        <v>1</v>
      </c>
      <c r="B2" s="8"/>
      <c r="C2" s="8"/>
      <c r="D2" s="9"/>
      <c r="E2" s="10"/>
      <c r="F2" s="8"/>
    </row>
    <row r="3" s="1" customFormat="1" ht="24" customHeight="1" spans="1:6">
      <c r="A3" s="11" t="s">
        <v>2</v>
      </c>
      <c r="B3" s="11" t="s">
        <v>3</v>
      </c>
      <c r="C3" s="11" t="s">
        <v>4</v>
      </c>
      <c r="D3" s="12" t="s">
        <v>5</v>
      </c>
      <c r="E3" s="11" t="s">
        <v>6</v>
      </c>
      <c r="F3" s="11" t="s">
        <v>7</v>
      </c>
    </row>
    <row r="4" s="2" customFormat="1" spans="1:6">
      <c r="A4" s="13"/>
      <c r="B4" s="14">
        <f>COUNTA(A5:A39)</f>
        <v>35</v>
      </c>
      <c r="C4" s="15"/>
      <c r="D4" s="16">
        <f>SUM(D5:D39)</f>
        <v>4021177.21</v>
      </c>
      <c r="E4" s="15"/>
      <c r="F4" s="15"/>
    </row>
    <row r="5" s="2" customFormat="1" ht="48" spans="1:6">
      <c r="A5" s="17">
        <v>1</v>
      </c>
      <c r="B5" s="18" t="s">
        <v>8</v>
      </c>
      <c r="C5" s="19" t="s">
        <v>9</v>
      </c>
      <c r="D5" s="17">
        <v>5000</v>
      </c>
      <c r="E5" s="19" t="s">
        <v>10</v>
      </c>
      <c r="F5" s="15" t="s">
        <v>11</v>
      </c>
    </row>
    <row r="6" s="2" customFormat="1" ht="36" spans="1:6">
      <c r="A6" s="17">
        <v>2</v>
      </c>
      <c r="B6" s="18" t="s">
        <v>12</v>
      </c>
      <c r="C6" s="19" t="s">
        <v>13</v>
      </c>
      <c r="D6" s="17">
        <v>96000</v>
      </c>
      <c r="E6" s="20" t="s">
        <v>14</v>
      </c>
      <c r="F6" s="15" t="s">
        <v>15</v>
      </c>
    </row>
    <row r="7" s="2" customFormat="1" ht="72" spans="1:6">
      <c r="A7" s="17">
        <v>3</v>
      </c>
      <c r="B7" s="18" t="s">
        <v>16</v>
      </c>
      <c r="C7" s="19" t="s">
        <v>17</v>
      </c>
      <c r="D7" s="17">
        <v>300000</v>
      </c>
      <c r="E7" s="20" t="s">
        <v>18</v>
      </c>
      <c r="F7" s="15" t="s">
        <v>19</v>
      </c>
    </row>
    <row r="8" s="2" customFormat="1" ht="84" spans="1:6">
      <c r="A8" s="17">
        <v>4</v>
      </c>
      <c r="B8" s="18" t="s">
        <v>20</v>
      </c>
      <c r="C8" s="19" t="s">
        <v>21</v>
      </c>
      <c r="D8" s="17">
        <v>50000</v>
      </c>
      <c r="E8" s="21" t="s">
        <v>22</v>
      </c>
      <c r="F8" s="15" t="s">
        <v>23</v>
      </c>
    </row>
    <row r="9" s="2" customFormat="1" ht="96" spans="1:6">
      <c r="A9" s="17">
        <v>5</v>
      </c>
      <c r="B9" s="18" t="s">
        <v>24</v>
      </c>
      <c r="C9" s="19" t="s">
        <v>25</v>
      </c>
      <c r="D9" s="17">
        <v>90000</v>
      </c>
      <c r="E9" s="18" t="s">
        <v>26</v>
      </c>
      <c r="F9" s="15" t="s">
        <v>27</v>
      </c>
    </row>
    <row r="10" s="2" customFormat="1" ht="72" spans="1:6">
      <c r="A10" s="17">
        <v>6</v>
      </c>
      <c r="B10" s="18" t="s">
        <v>28</v>
      </c>
      <c r="C10" s="19" t="s">
        <v>29</v>
      </c>
      <c r="D10" s="17">
        <v>60000</v>
      </c>
      <c r="E10" s="18" t="s">
        <v>30</v>
      </c>
      <c r="F10" s="15" t="s">
        <v>19</v>
      </c>
    </row>
    <row r="11" s="2" customFormat="1" ht="36" spans="1:6">
      <c r="A11" s="17">
        <v>7</v>
      </c>
      <c r="B11" s="18" t="s">
        <v>31</v>
      </c>
      <c r="C11" s="19" t="s">
        <v>32</v>
      </c>
      <c r="D11" s="17">
        <v>20403.77</v>
      </c>
      <c r="E11" s="19" t="s">
        <v>33</v>
      </c>
      <c r="F11" s="15" t="s">
        <v>27</v>
      </c>
    </row>
    <row r="12" s="2" customFormat="1" ht="48" spans="1:6">
      <c r="A12" s="17">
        <v>8</v>
      </c>
      <c r="B12" s="18" t="s">
        <v>34</v>
      </c>
      <c r="C12" s="19" t="s">
        <v>35</v>
      </c>
      <c r="D12" s="17">
        <v>1500000</v>
      </c>
      <c r="E12" s="19" t="s">
        <v>36</v>
      </c>
      <c r="F12" s="15" t="s">
        <v>19</v>
      </c>
    </row>
    <row r="13" s="2" customFormat="1" ht="132" spans="1:6">
      <c r="A13" s="17">
        <v>9</v>
      </c>
      <c r="B13" s="18" t="s">
        <v>37</v>
      </c>
      <c r="C13" s="19" t="s">
        <v>38</v>
      </c>
      <c r="D13" s="17">
        <v>9476</v>
      </c>
      <c r="E13" s="19" t="s">
        <v>39</v>
      </c>
      <c r="F13" s="15" t="s">
        <v>19</v>
      </c>
    </row>
    <row r="14" s="2" customFormat="1" ht="48" spans="1:6">
      <c r="A14" s="17">
        <v>10</v>
      </c>
      <c r="B14" s="18" t="s">
        <v>40</v>
      </c>
      <c r="C14" s="19" t="s">
        <v>41</v>
      </c>
      <c r="D14" s="17">
        <v>60000</v>
      </c>
      <c r="E14" s="22" t="s">
        <v>42</v>
      </c>
      <c r="F14" s="15" t="s">
        <v>19</v>
      </c>
    </row>
    <row r="15" s="2" customFormat="1" ht="72" spans="1:6">
      <c r="A15" s="17">
        <v>11</v>
      </c>
      <c r="B15" s="18" t="s">
        <v>43</v>
      </c>
      <c r="C15" s="19" t="s">
        <v>44</v>
      </c>
      <c r="D15" s="17">
        <v>48000</v>
      </c>
      <c r="E15" s="23" t="s">
        <v>45</v>
      </c>
      <c r="F15" s="15" t="s">
        <v>46</v>
      </c>
    </row>
    <row r="16" s="2" customFormat="1" ht="36" spans="1:6">
      <c r="A16" s="17">
        <v>12</v>
      </c>
      <c r="B16" s="18" t="s">
        <v>47</v>
      </c>
      <c r="C16" s="19" t="s">
        <v>48</v>
      </c>
      <c r="D16" s="17">
        <v>20000</v>
      </c>
      <c r="E16" s="24" t="s">
        <v>49</v>
      </c>
      <c r="F16" s="15" t="s">
        <v>50</v>
      </c>
    </row>
    <row r="17" s="2" customFormat="1" ht="24" spans="1:6">
      <c r="A17" s="17">
        <v>13</v>
      </c>
      <c r="B17" s="18" t="s">
        <v>51</v>
      </c>
      <c r="C17" s="19" t="s">
        <v>52</v>
      </c>
      <c r="D17" s="17">
        <v>80000</v>
      </c>
      <c r="E17" s="23" t="s">
        <v>53</v>
      </c>
      <c r="F17" s="15" t="s">
        <v>54</v>
      </c>
    </row>
    <row r="18" s="2" customFormat="1" ht="36" spans="1:6">
      <c r="A18" s="17">
        <v>14</v>
      </c>
      <c r="B18" s="18" t="s">
        <v>55</v>
      </c>
      <c r="C18" s="19" t="s">
        <v>56</v>
      </c>
      <c r="D18" s="17">
        <v>8000</v>
      </c>
      <c r="E18" s="19" t="s">
        <v>57</v>
      </c>
      <c r="F18" s="15" t="s">
        <v>27</v>
      </c>
    </row>
    <row r="19" s="2" customFormat="1" ht="36" spans="1:6">
      <c r="A19" s="17">
        <v>15</v>
      </c>
      <c r="B19" s="18" t="s">
        <v>58</v>
      </c>
      <c r="C19" s="19" t="s">
        <v>59</v>
      </c>
      <c r="D19" s="17">
        <v>20000</v>
      </c>
      <c r="E19" s="22" t="s">
        <v>60</v>
      </c>
      <c r="F19" s="15" t="s">
        <v>54</v>
      </c>
    </row>
    <row r="20" s="2" customFormat="1" ht="60" spans="1:6">
      <c r="A20" s="17">
        <v>16</v>
      </c>
      <c r="B20" s="18" t="s">
        <v>61</v>
      </c>
      <c r="C20" s="19" t="s">
        <v>62</v>
      </c>
      <c r="D20" s="17">
        <v>11000</v>
      </c>
      <c r="E20" s="25" t="s">
        <v>63</v>
      </c>
      <c r="F20" s="15" t="s">
        <v>19</v>
      </c>
    </row>
    <row r="21" s="2" customFormat="1" ht="36" spans="1:6">
      <c r="A21" s="17">
        <v>17</v>
      </c>
      <c r="B21" s="18" t="s">
        <v>64</v>
      </c>
      <c r="C21" s="19" t="s">
        <v>65</v>
      </c>
      <c r="D21" s="17">
        <v>20000</v>
      </c>
      <c r="E21" s="19" t="s">
        <v>66</v>
      </c>
      <c r="F21" s="15" t="s">
        <v>67</v>
      </c>
    </row>
    <row r="22" s="2" customFormat="1" ht="48" spans="1:6">
      <c r="A22" s="17">
        <v>18</v>
      </c>
      <c r="B22" s="18" t="s">
        <v>68</v>
      </c>
      <c r="C22" s="19" t="s">
        <v>69</v>
      </c>
      <c r="D22" s="17">
        <v>7000</v>
      </c>
      <c r="E22" s="19" t="s">
        <v>70</v>
      </c>
      <c r="F22" s="15" t="s">
        <v>71</v>
      </c>
    </row>
    <row r="23" s="2" customFormat="1" ht="108" spans="1:6">
      <c r="A23" s="17">
        <v>19</v>
      </c>
      <c r="B23" s="18" t="s">
        <v>72</v>
      </c>
      <c r="C23" s="19" t="s">
        <v>73</v>
      </c>
      <c r="D23" s="17">
        <v>100000</v>
      </c>
      <c r="E23" s="19" t="s">
        <v>74</v>
      </c>
      <c r="F23" s="15" t="s">
        <v>27</v>
      </c>
    </row>
    <row r="24" s="2" customFormat="1" ht="156" spans="1:6">
      <c r="A24" s="17">
        <v>20</v>
      </c>
      <c r="B24" s="18" t="s">
        <v>75</v>
      </c>
      <c r="C24" s="19" t="s">
        <v>76</v>
      </c>
      <c r="D24" s="17">
        <v>523000</v>
      </c>
      <c r="E24" s="23" t="s">
        <v>77</v>
      </c>
      <c r="F24" s="15" t="s">
        <v>78</v>
      </c>
    </row>
    <row r="25" s="2" customFormat="1" ht="48" spans="1:6">
      <c r="A25" s="17">
        <v>21</v>
      </c>
      <c r="B25" s="18" t="s">
        <v>79</v>
      </c>
      <c r="C25" s="19" t="s">
        <v>80</v>
      </c>
      <c r="D25" s="17">
        <v>5600</v>
      </c>
      <c r="E25" s="21" t="s">
        <v>81</v>
      </c>
      <c r="F25" s="15" t="s">
        <v>82</v>
      </c>
    </row>
    <row r="26" s="2" customFormat="1" ht="108" spans="1:6">
      <c r="A26" s="17">
        <v>22</v>
      </c>
      <c r="B26" s="18" t="s">
        <v>83</v>
      </c>
      <c r="C26" s="19" t="s">
        <v>84</v>
      </c>
      <c r="D26" s="17">
        <v>106880</v>
      </c>
      <c r="E26" s="26" t="s">
        <v>85</v>
      </c>
      <c r="F26" s="15" t="s">
        <v>27</v>
      </c>
    </row>
    <row r="27" s="2" customFormat="1" ht="60" spans="1:6">
      <c r="A27" s="17">
        <v>23</v>
      </c>
      <c r="B27" s="18" t="s">
        <v>86</v>
      </c>
      <c r="C27" s="19" t="s">
        <v>87</v>
      </c>
      <c r="D27" s="17">
        <v>100000</v>
      </c>
      <c r="E27" s="19" t="s">
        <v>88</v>
      </c>
      <c r="F27" s="15" t="s">
        <v>89</v>
      </c>
    </row>
    <row r="28" s="2" customFormat="1" ht="48" spans="1:6">
      <c r="A28" s="17">
        <v>24</v>
      </c>
      <c r="B28" s="18" t="s">
        <v>90</v>
      </c>
      <c r="C28" s="19" t="s">
        <v>91</v>
      </c>
      <c r="D28" s="17">
        <v>18000</v>
      </c>
      <c r="E28" s="19" t="s">
        <v>92</v>
      </c>
      <c r="F28" s="15" t="s">
        <v>93</v>
      </c>
    </row>
    <row r="29" s="2" customFormat="1" ht="84" spans="1:6">
      <c r="A29" s="17">
        <v>25</v>
      </c>
      <c r="B29" s="18" t="s">
        <v>94</v>
      </c>
      <c r="C29" s="19" t="s">
        <v>95</v>
      </c>
      <c r="D29" s="17">
        <v>130000</v>
      </c>
      <c r="E29" s="22" t="s">
        <v>96</v>
      </c>
      <c r="F29" s="15" t="s">
        <v>97</v>
      </c>
    </row>
    <row r="30" s="2" customFormat="1" ht="48" spans="1:6">
      <c r="A30" s="17">
        <v>26</v>
      </c>
      <c r="B30" s="18" t="s">
        <v>98</v>
      </c>
      <c r="C30" s="19" t="s">
        <v>99</v>
      </c>
      <c r="D30" s="17">
        <v>153000</v>
      </c>
      <c r="E30" s="27" t="s">
        <v>100</v>
      </c>
      <c r="F30" s="15" t="s">
        <v>50</v>
      </c>
    </row>
    <row r="31" s="2" customFormat="1" ht="36" spans="1:6">
      <c r="A31" s="17">
        <v>27</v>
      </c>
      <c r="B31" s="18" t="s">
        <v>101</v>
      </c>
      <c r="C31" s="19" t="s">
        <v>102</v>
      </c>
      <c r="D31" s="17">
        <v>140500</v>
      </c>
      <c r="E31" s="19" t="s">
        <v>103</v>
      </c>
      <c r="F31" s="15" t="s">
        <v>104</v>
      </c>
    </row>
    <row r="32" s="2" customFormat="1" ht="84" spans="1:6">
      <c r="A32" s="17">
        <v>28</v>
      </c>
      <c r="B32" s="18" t="s">
        <v>105</v>
      </c>
      <c r="C32" s="19" t="s">
        <v>106</v>
      </c>
      <c r="D32" s="17">
        <v>29670.53</v>
      </c>
      <c r="E32" s="19" t="s">
        <v>107</v>
      </c>
      <c r="F32" s="15" t="s">
        <v>108</v>
      </c>
    </row>
    <row r="33" s="2" customFormat="1" ht="24" spans="1:6">
      <c r="A33" s="17">
        <v>29</v>
      </c>
      <c r="B33" s="18" t="s">
        <v>109</v>
      </c>
      <c r="C33" s="19" t="s">
        <v>110</v>
      </c>
      <c r="D33" s="17">
        <v>15000</v>
      </c>
      <c r="E33" s="19" t="s">
        <v>111</v>
      </c>
      <c r="F33" s="15" t="s">
        <v>112</v>
      </c>
    </row>
    <row r="34" s="2" customFormat="1" ht="96" spans="1:6">
      <c r="A34" s="17">
        <v>30</v>
      </c>
      <c r="B34" s="18" t="s">
        <v>113</v>
      </c>
      <c r="C34" s="19" t="s">
        <v>114</v>
      </c>
      <c r="D34" s="17">
        <v>5000</v>
      </c>
      <c r="E34" s="19" t="s">
        <v>115</v>
      </c>
      <c r="F34" s="15" t="s">
        <v>116</v>
      </c>
    </row>
    <row r="35" s="2" customFormat="1" ht="84" spans="1:6">
      <c r="A35" s="17">
        <v>31</v>
      </c>
      <c r="B35" s="18" t="s">
        <v>117</v>
      </c>
      <c r="C35" s="19" t="s">
        <v>118</v>
      </c>
      <c r="D35" s="17">
        <v>75000</v>
      </c>
      <c r="E35" s="28" t="s">
        <v>119</v>
      </c>
      <c r="F35" s="15" t="s">
        <v>27</v>
      </c>
    </row>
    <row r="36" s="2" customFormat="1" ht="72" spans="1:6">
      <c r="A36" s="17">
        <v>32</v>
      </c>
      <c r="B36" s="18" t="s">
        <v>120</v>
      </c>
      <c r="C36" s="19" t="s">
        <v>121</v>
      </c>
      <c r="D36" s="17">
        <v>18000</v>
      </c>
      <c r="E36" s="19" t="s">
        <v>122</v>
      </c>
      <c r="F36" s="15" t="s">
        <v>123</v>
      </c>
    </row>
    <row r="37" s="2" customFormat="1" ht="192" spans="1:6">
      <c r="A37" s="17">
        <v>33</v>
      </c>
      <c r="B37" s="18" t="s">
        <v>124</v>
      </c>
      <c r="C37" s="19" t="s">
        <v>125</v>
      </c>
      <c r="D37" s="17">
        <v>60332</v>
      </c>
      <c r="E37" s="29" t="s">
        <v>126</v>
      </c>
      <c r="F37" s="15" t="s">
        <v>127</v>
      </c>
    </row>
    <row r="38" s="2" customFormat="1" ht="156" spans="1:6">
      <c r="A38" s="17">
        <v>34</v>
      </c>
      <c r="B38" s="18" t="s">
        <v>128</v>
      </c>
      <c r="C38" s="19" t="s">
        <v>129</v>
      </c>
      <c r="D38" s="17">
        <v>120000</v>
      </c>
      <c r="E38" s="22" t="s">
        <v>130</v>
      </c>
      <c r="F38" s="15" t="s">
        <v>131</v>
      </c>
    </row>
    <row r="39" s="2" customFormat="1" ht="132" spans="1:6">
      <c r="A39" s="13">
        <v>35</v>
      </c>
      <c r="B39" s="30" t="s">
        <v>132</v>
      </c>
      <c r="C39" s="15" t="s">
        <v>133</v>
      </c>
      <c r="D39" s="13">
        <v>16314.91</v>
      </c>
      <c r="E39" s="15" t="s">
        <v>134</v>
      </c>
      <c r="F39" s="15" t="s">
        <v>135</v>
      </c>
    </row>
  </sheetData>
  <autoFilter ref="A3:F40">
    <extLst/>
  </autoFilter>
  <mergeCells count="2">
    <mergeCell ref="A1:F1"/>
    <mergeCell ref="A2:F2"/>
  </mergeCells>
  <conditionalFormatting sqref="E37">
    <cfRule type="duplicateValues" dxfId="0" priority="1"/>
  </conditionalFormatting>
  <conditionalFormatting sqref="E38">
    <cfRule type="duplicateValues" dxfId="0" priority="2"/>
  </conditionalFormatting>
  <printOptions horizontalCentered="1"/>
  <pageMargins left="0.259722222222222" right="0.16875" top="0.267361111111111" bottom="0.35" header="0.156944444444444" footer="0.156944444444444"/>
  <pageSetup paperSize="9" scale="93" fitToHeight="0" orientation="landscape" horizontalDpi="600"/>
  <headerFooter alignWithMargins="0">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2023年市层面总表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 YI YI</cp:lastModifiedBy>
  <dcterms:created xsi:type="dcterms:W3CDTF">2010-01-30T10:31:00Z</dcterms:created>
  <dcterms:modified xsi:type="dcterms:W3CDTF">2023-08-22T06:37:11Z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KSOProductBuildVer">
    <vt:lpwstr>2052-11.1.0.14309</vt:lpwstr>
  </property>
  <property fmtid="{D5CDD505-2E9C-101B-9397-08002B2CF9AE}" pid="4" name="ICV">
    <vt:lpwstr>86BCD1247C1D454A9DD89B441E1F8508_13</vt:lpwstr>
  </property>
</Properties>
</file>