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48" windowHeight="7044" tabRatio="489"/>
  </bookViews>
  <sheets>
    <sheet name="2023年市层面总表" sheetId="2" r:id="rId1"/>
  </sheets>
  <definedNames>
    <definedName name="_xlnm._FilterDatabase" localSheetId="0" hidden="1">'2023年市层面总表'!$A$4:$W$770</definedName>
    <definedName name="_xlnm.Print_Area" localSheetId="0">'2023年市层面总表'!$A$1:$S$770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<sst xmlns="http://schemas.openxmlformats.org/spreadsheetml/2006/main" count="6464" uniqueCount="3158">
  <si>
    <r>
      <rPr>
        <sz val="10"/>
        <rFont val="宋体"/>
        <charset val="134"/>
      </rPr>
      <t>备 注：1.</t>
    </r>
    <r>
      <rPr>
        <b/>
        <sz val="10"/>
        <rFont val="宋体"/>
        <charset val="134"/>
      </rPr>
      <t>请每月27日前填报好进度（标黄区域）并将此表报送市重大办工作邮箱（如遇特殊情况以临时通知为准）；</t>
    </r>
    <r>
      <rPr>
        <b/>
        <sz val="10"/>
        <color rgb="FFFF0000"/>
        <rFont val="宋体"/>
        <charset val="134"/>
      </rPr>
      <t>2.</t>
    </r>
    <r>
      <rPr>
        <b/>
        <sz val="10"/>
        <rFont val="宋体"/>
        <charset val="134"/>
      </rPr>
      <t>只能以此表为模板报送每月项目形象进度和数据等，请勿用其他表填报；</t>
    </r>
    <r>
      <rPr>
        <b/>
        <sz val="10"/>
        <color rgb="FFFF0000"/>
        <rFont val="宋体"/>
        <charset val="134"/>
      </rPr>
      <t>3.</t>
    </r>
    <r>
      <rPr>
        <b/>
        <sz val="10"/>
        <rFont val="宋体"/>
        <charset val="134"/>
      </rPr>
      <t>每月仅编辑填报标黄区域，请勿编辑其他区域或改变表体结构和项目顺序等。</t>
    </r>
  </si>
  <si>
    <r>
      <rPr>
        <sz val="10"/>
        <rFont val="宋体"/>
        <charset val="134"/>
      </rPr>
      <t>桂林市</t>
    </r>
    <r>
      <rPr>
        <sz val="12"/>
        <rFont val="宋体"/>
        <charset val="134"/>
      </rPr>
      <t>秀峰区</t>
    </r>
    <r>
      <rPr>
        <sz val="10"/>
        <rFont val="宋体"/>
        <charset val="134"/>
      </rPr>
      <t>2023年(1-</t>
    </r>
    <r>
      <rPr>
        <sz val="12"/>
        <rFont val="宋体"/>
        <charset val="134"/>
      </rPr>
      <t>12</t>
    </r>
    <r>
      <rPr>
        <sz val="10"/>
        <rFont val="宋体"/>
        <charset val="134"/>
      </rPr>
      <t>月）市级层面重大项目投资进展一览表（调整后模板）</t>
    </r>
  </si>
  <si>
    <t>（单位：万元）</t>
  </si>
  <si>
    <t>项目所属其他层面</t>
  </si>
  <si>
    <t>建设性质</t>
  </si>
  <si>
    <t>行业</t>
  </si>
  <si>
    <t>序号</t>
  </si>
  <si>
    <t>项目名称</t>
  </si>
  <si>
    <t>建设规模及内容</t>
  </si>
  <si>
    <t>总投资</t>
  </si>
  <si>
    <t>截至2022年底累计完成投资或前期工作完成情况</t>
  </si>
  <si>
    <t>2023年计划投资</t>
  </si>
  <si>
    <t>建设年限</t>
  </si>
  <si>
    <t>计划开竣工月份</t>
  </si>
  <si>
    <t>1-当月底完成投资</t>
  </si>
  <si>
    <r>
      <rPr>
        <sz val="10"/>
        <rFont val="宋体"/>
        <charset val="134"/>
      </rPr>
      <t xml:space="preserve">实际开竣工月份
</t>
    </r>
    <r>
      <rPr>
        <b/>
        <sz val="10"/>
        <color rgb="FFFF0000"/>
        <rFont val="宋体"/>
        <charset val="134"/>
      </rPr>
      <t>【报开工竣工时填】</t>
    </r>
  </si>
  <si>
    <t>1-当月工程形象进度或前期工作进展情况</t>
  </si>
  <si>
    <t>存在的困难和问题</t>
  </si>
  <si>
    <t>2023年前期工作或工程形象进度目标</t>
  </si>
  <si>
    <t>项目业主</t>
  </si>
  <si>
    <t>责任单位</t>
  </si>
  <si>
    <t>备注</t>
  </si>
  <si>
    <t>前期</t>
  </si>
  <si>
    <t>其他工业</t>
  </si>
  <si>
    <t>桂林经开区（临桂段）宝山绿色林产品加工产业园（一期）项目</t>
  </si>
  <si>
    <t>项目建设厂房建筑工程以及给排水、电气、道路、绿化、停车场等室外附属工程；建设3条市政道路，道路总长度888米。</t>
  </si>
  <si>
    <t>已完成可研批复、用地预审与选址意见书、初步设计审批，使用林地报批资料已报送至林业局。</t>
  </si>
  <si>
    <r>
      <rPr>
        <sz val="10"/>
        <rFont val="宋体"/>
        <charset val="134"/>
      </rPr>
      <t>【每月填报】</t>
    </r>
    <r>
      <rPr>
        <b/>
        <sz val="10"/>
        <rFont val="宋体"/>
        <charset val="134"/>
      </rPr>
      <t xml:space="preserve">
（每月有新增实现开竣工项目时填写，格式是“X月开工”或“X月竣工”）</t>
    </r>
  </si>
  <si>
    <r>
      <rPr>
        <sz val="10"/>
        <rFont val="宋体"/>
        <charset val="134"/>
      </rPr>
      <t>【每月填报】</t>
    </r>
    <r>
      <rPr>
        <b/>
        <sz val="10"/>
        <rFont val="宋体"/>
        <charset val="134"/>
      </rPr>
      <t xml:space="preserve">
（1.写今年1月至报报表当月工程形象进度或前期工作进展情况；2.前期、新开项目写前期完成情况或工程进度情况；3.续建、竣工投产项目填工程形象进度；4.</t>
    </r>
    <r>
      <rPr>
        <b/>
        <sz val="10"/>
        <color rgb="FFFF0000"/>
        <rFont val="宋体"/>
        <charset val="134"/>
      </rPr>
      <t>前期项目</t>
    </r>
    <r>
      <rPr>
        <b/>
        <sz val="10"/>
        <rFont val="宋体"/>
        <charset val="134"/>
      </rPr>
      <t>不能留空</t>
    </r>
    <r>
      <rPr>
        <b/>
        <sz val="10"/>
        <color rgb="FFFF0000"/>
        <rFont val="宋体"/>
        <charset val="134"/>
      </rPr>
      <t>也要填</t>
    </r>
    <r>
      <rPr>
        <b/>
        <sz val="10"/>
        <rFont val="宋体"/>
        <charset val="134"/>
      </rPr>
      <t>。）</t>
    </r>
  </si>
  <si>
    <r>
      <rPr>
        <sz val="10"/>
        <rFont val="宋体"/>
        <charset val="134"/>
      </rPr>
      <t>【每月填报】</t>
    </r>
    <r>
      <rPr>
        <b/>
        <sz val="10"/>
        <rFont val="宋体"/>
        <charset val="134"/>
      </rPr>
      <t xml:space="preserve">
（如有需要市层面协调解决的问题时才填写）</t>
    </r>
  </si>
  <si>
    <t>完成方案批复、初步设计，争取达到开工条件。</t>
  </si>
  <si>
    <t>桂林市临桂区兴宝投资开发有限公司</t>
  </si>
  <si>
    <t>临桂区政府</t>
  </si>
  <si>
    <t>医药</t>
  </si>
  <si>
    <t>桂林经开区（临桂段）万福大健康产业园医药创新创业基地项目</t>
  </si>
  <si>
    <t>项目总建筑面积约12万平方米，建设综合服务楼、大健康医学中心、大健康云服务中心、科研孵化楼、中试生产楼和地下部分的建筑工程。</t>
  </si>
  <si>
    <t>已完成可研批复、用地预审与选址意见书。</t>
  </si>
  <si>
    <t>.........</t>
  </si>
  <si>
    <t>开展项目深化设计。</t>
  </si>
  <si>
    <t>桂林市临桂区名冠产业投资有限公司</t>
  </si>
  <si>
    <t>制糖及食品</t>
  </si>
  <si>
    <t>桂林市临桂工业集中区四塘豆腐乳产业小镇（米粉产业园一期）项目</t>
  </si>
  <si>
    <t>项目总建筑面积约9万平方米，建设创新创业服务中心1栋、企业研发生产楼8栋、展示中心1栋、综合服务楼1栋、标准厂房9栋等设施。</t>
  </si>
  <si>
    <t>正在整理用地报批资料，征地工作开展中。</t>
  </si>
  <si>
    <t>完成方案批复、勘察、初步设计，争取达到开工条件。</t>
  </si>
  <si>
    <t>商贸流通</t>
  </si>
  <si>
    <t>桂林中辰智慧云仓</t>
  </si>
  <si>
    <t>项目建设现代化智能云仓以及配套设施，采购一批自动化、智能化、多功能分类储存设备，总建筑面积约24667平方米。</t>
  </si>
  <si>
    <t>正在申请土地指标报批。</t>
  </si>
  <si>
    <t>开展土地指标报批工作。</t>
  </si>
  <si>
    <t>桂林中辰投资有限公司</t>
  </si>
  <si>
    <t>桂林市临桂工业集中区五通现代工艺美术产业园（一期）</t>
  </si>
  <si>
    <t>项目总建筑面积约6万平方米，建设标准厂房、设备用房、工作室以及配套设施。</t>
  </si>
  <si>
    <t>已完成可研批复、用地预审与选址意见书，已上报林地报批材料，等待报批。</t>
  </si>
  <si>
    <t>开展勘察、初步设计、地灾压覆矿报告编制。</t>
  </si>
  <si>
    <t>桂林市临桂区义禾产业投资有限公司</t>
  </si>
  <si>
    <t>电子信息</t>
  </si>
  <si>
    <t>凤凰科教产业园电子电路创新孵化基地</t>
  </si>
  <si>
    <t>项目总建筑面积约35.2万平方米，主要建设标准厂房、配套用房、地下停车场，配套建设道路工程、绿化工程、给排水工程、电力电信、消防暖通、土地平整、光伏工程、无障碍设施。</t>
  </si>
  <si>
    <t>完成可研批复，取得选址意见。</t>
  </si>
  <si>
    <t>桂林经开区数字能源产业园项目（二期）</t>
  </si>
  <si>
    <t>总建筑面积约30.7万平方米，主要建设标准厂房、业务用房、综合服务楼、设备用房、地下室，配套建设园区内道路和外部道路、生态停车场、给排水及供水管网、室外电力、交通设施。</t>
  </si>
  <si>
    <t>完成方案批复、勘察、初步设计。</t>
  </si>
  <si>
    <t>桂林临天数字能源投资有限公司</t>
  </si>
  <si>
    <t>机械</t>
  </si>
  <si>
    <t>桂林经开区（临桂段）宝山高端装备智能制造产业园项目（二期）</t>
  </si>
  <si>
    <t>总建筑面积约9.4万平方米，主要建设标准厂房、配套业务用房，配套建设园区道路、生态停车场、绿化、地面硬化、室外给排水、电力、电信、消防、无障碍等设施。</t>
  </si>
  <si>
    <t>争取完成项目选址。</t>
  </si>
  <si>
    <t>污水处理</t>
  </si>
  <si>
    <t>桂林市临桂区镇级污水处理系统完善项目</t>
  </si>
  <si>
    <t>新建两江镇宝山工业园、凤凰科教产业园。在四塘镇、会仙镇、中庸镇、临桂镇、六塘镇范围内，扩建2座污水处理厂，新建2座污水处理厂，新建10个污水提升泵站等。</t>
  </si>
  <si>
    <t>完成可研批复，取得不动产权证。</t>
  </si>
  <si>
    <t>桂林市临桂区兴临城市建设投资发展有限公司</t>
  </si>
  <si>
    <t>金属瓶盖项目</t>
  </si>
  <si>
    <t>拟用地约10.67万平方米,扩建全自动金属瓶盖生产线和印涂生产线。</t>
  </si>
  <si>
    <t>完成备案，取得选址意见。</t>
  </si>
  <si>
    <t>完成一期土地出让。</t>
  </si>
  <si>
    <t>桂林翔兆科技有限公司</t>
  </si>
  <si>
    <t>桂林市临桂工业集中区四塘豆腐乳产业小镇（米粉产业园二期）项目</t>
  </si>
  <si>
    <t>新建标准厂房55100平方米，配套建设园区内外道路、停车场、绿化、地面硬化、给排水及供水管网等设施。</t>
  </si>
  <si>
    <t>道路及桥梁</t>
  </si>
  <si>
    <t>桂林市临桂区经十九路建设工程</t>
  </si>
  <si>
    <t>道路全程长2.498千米，路宽40米，设计时速50千米/小时。</t>
  </si>
  <si>
    <t>完成可研批复，取得用地预审与选址意见书。</t>
  </si>
  <si>
    <t>完成施工图审查。</t>
  </si>
  <si>
    <t>桂林乐和橡塑高分子材料科技园（二期）</t>
  </si>
  <si>
    <t>项目总建筑面积约23.2万平方米，建设标准厂房、办公楼以及相关配套设施。</t>
  </si>
  <si>
    <t>开展方案批复、勘察、初步设计。</t>
  </si>
  <si>
    <t>桂林经开区（临桂段）万福大健康产业园纯正堂制药及保健食品生产基地项目（一期）</t>
  </si>
  <si>
    <t>项目总建筑面积约10万平方米，建设办公用房1栋、质检研发用房、厂房6栋以及各类配套设施。</t>
  </si>
  <si>
    <t>已完成征地；除了坟墓地块约20亩外其余已完成清表工作；初勘已完成；使用林地报批资料已报送至林业局。</t>
  </si>
  <si>
    <t>桂林经开区数字能源产业园项目（一期）</t>
  </si>
  <si>
    <t>项目总建筑面积约10万平方米，建设办公用房1栋、质检研发用房、厂房6栋，以及配套设施。</t>
  </si>
  <si>
    <t>林地使用手续已获得区厅批复；完成总平设计初稿，正在深化单体设计。</t>
  </si>
  <si>
    <t>职业教育</t>
  </si>
  <si>
    <t>桂林新区职业教育校区</t>
  </si>
  <si>
    <t>项目总建筑面积约93.5万平方米，主要建设三所职业学校校区、实训基地（含邻里中心）及配套建设周边等基础设施。</t>
  </si>
  <si>
    <t>已完成项目立项审批、建议书批复、可研批复、用地预审批复、环境登记表。</t>
  </si>
  <si>
    <t>完善前期手续，办理土地使用权证、建设工程规划许可证、施工许可证等，并争取开工建设机电职业学院、桂林职业技术学院。</t>
  </si>
  <si>
    <t>桂林市城昱教育管理有限公司</t>
  </si>
  <si>
    <t>桂林新区国际竹藤产业科创区宝山竹木制品科技园</t>
  </si>
  <si>
    <t>项目新建标准厂房建筑面积约4万平方米，综合站房建筑面积760平方米，配套建设园区基础设施。</t>
  </si>
  <si>
    <t>已完成项目建议书批复、可行性研究报告批复、用地预审与选址意见书、环评备案。</t>
  </si>
  <si>
    <t>完善初设、工程规划许可证等前期工作。</t>
  </si>
  <si>
    <t>桂林市临桂工业集中区超硬材料产业园</t>
  </si>
  <si>
    <t>项目新建标准厂房建筑面积45.92万平方米，管理用房建筑面积2.89万平方米，配套建设园区基础设施。</t>
  </si>
  <si>
    <t>高等教育</t>
  </si>
  <si>
    <t>桂林信息科技教育产业园二期</t>
  </si>
  <si>
    <t>项目总建筑面积约60万平方米，主要建设内容包括教学楼、实验室、实训基地、行政用房、食堂、学生宿舍、教职工生活用房及附属用房等。</t>
  </si>
  <si>
    <t>目前已完成备案、用地预审与选址意见书、水土保持批复，正在开展规划设计编制工作。</t>
  </si>
  <si>
    <t>完善前期征收手续，控规调整、耕地占补及林地定额指标报批及建设用地报批等工作。</t>
  </si>
  <si>
    <t>桂林信息科技学院</t>
  </si>
  <si>
    <t>其他农业</t>
  </si>
  <si>
    <t>桂林力源集团临桂区一体化产业链项目</t>
  </si>
  <si>
    <t>项目总租用土地面积约69万平方米，主要建设内容包括种猪肉猪养殖项目、肉鸡养殖项目、家禽屠宰项目、新增临桂力源生鲜超市。</t>
  </si>
  <si>
    <t>已完成种猪肉猪养殖项目的意向选址、备案。</t>
  </si>
  <si>
    <t>完成种猪肉猪养殖项目的土地租赁。</t>
  </si>
  <si>
    <t>桂林力源粮油食品集团有限公司</t>
  </si>
  <si>
    <t>桂林中通智慧物流产业园项目</t>
  </si>
  <si>
    <t>项目一期拟用地面积约5.7万平方米,总投资1.8亿元，主要规划建设电商孵化中心、智慧云仓中心、智慧冷链中心、智能快递、智慧货运、快运中心等，打造高端智慧物流产业园；项目二期用地面积约为27.9万平方米，总投资5.86亿元，建设将引入其它业态，强化中通物流功能。</t>
  </si>
  <si>
    <t>一期已完成备案，正在办理前期手续，土地证，建设用地规划许可证正在申办，设计方案已提交在审批中。</t>
  </si>
  <si>
    <t>完成前期土地手续和施工前三通一平准备工作，争取开工建设一期物流园基础。</t>
  </si>
  <si>
    <t>中通快递股份有限公司</t>
  </si>
  <si>
    <t>其他城基</t>
  </si>
  <si>
    <t>桂林市临桂区秧塘工业园保障性租赁住房项目</t>
  </si>
  <si>
    <t>项目总建筑面积55730.62平方米，主要建设保障性租赁住房、公共配套用房、园区配套商业区及配套基础设施。</t>
  </si>
  <si>
    <t>正在开展初步设计</t>
  </si>
  <si>
    <t>开工建设保障性租赁住房。</t>
  </si>
  <si>
    <t>桂林市临桂工业集中区乐和橡塑高分子新材料产业园（一期）租赁型住房</t>
  </si>
  <si>
    <t>新建4栋保障性租赁住房，并配套建设项目基础设施。</t>
  </si>
  <si>
    <t>完成立项、可研批复，取得用地预审与选址意见书、环评备案等，目前准备招投标。</t>
  </si>
  <si>
    <t>其他社会</t>
  </si>
  <si>
    <t>桂林市临桂区人才公寓项目</t>
  </si>
  <si>
    <t>总建筑面积约10.92万平方米，新建保障性租赁住房，共1538套。建设配套服务设施用房、地下室，相应的消防、电气、电信、给排水、道路硬化、无障碍等设施工程。</t>
  </si>
  <si>
    <t>取得不动产证、用地规划许可证与保租房认定书；同步开展招标工作。</t>
  </si>
  <si>
    <t>2024—2025</t>
  </si>
  <si>
    <t>完成水保等前期工作，争取开工建设。</t>
  </si>
  <si>
    <t>新开</t>
  </si>
  <si>
    <t>广西意城新能源物流配送基地项目</t>
  </si>
  <si>
    <t>项目主要建设新能源汽车展厅、办公区、维修车间、配件间、新车车库、电池回收、电池评估检测及维修中心、门卫室、客车位、充电桩棚及建设6台800千伏安变压器、2台开闭所、40台120千瓦直流快充桩、40台7千瓦交流慢充桩等附属配套设施。</t>
  </si>
  <si>
    <t>完成项目备案，一期不动产权证，完成部分场地平整。</t>
  </si>
  <si>
    <t>2023—2025</t>
  </si>
  <si>
    <t>8月开工</t>
  </si>
  <si>
    <t>办理开工手续，开工建设办公楼、维修车间。</t>
  </si>
  <si>
    <t>广西意城新能源科技发展有限公司</t>
  </si>
  <si>
    <t>三金中药城生产仓贮及配套扩建工程</t>
  </si>
  <si>
    <t>总建筑面积约4.16万平方米，新建现代医药综合仓库、现代中药材物流仓库、综合楼等。</t>
  </si>
  <si>
    <t>完成备案、取得不动产权证、节能登记证，受疫情影响，目前项目报建处于停滞状态</t>
  </si>
  <si>
    <t>综合楼完成土建施工，开展消防、机电安装与装饰装修施工；综合仓库开工，完成地下基础施工。</t>
  </si>
  <si>
    <t>桂林三金药业股份有限公司</t>
  </si>
  <si>
    <t>桂林信息科技教育产业园一期项目</t>
  </si>
  <si>
    <t>项目建筑面积约62万平方米，主要建设教育产业园，包括教学楼、图书馆、实验室、体育用房、行政用房、学生宿舍、教职工生活用房及附属用房等。</t>
  </si>
  <si>
    <t>5月开工</t>
  </si>
  <si>
    <t>完成首批工程，争取第二批达到开工条件。</t>
  </si>
  <si>
    <t>桂林电子科技大学信息科技学院</t>
  </si>
  <si>
    <t>桂林数字能源电子基建项目铸钢厂房扩建工程</t>
  </si>
  <si>
    <t>项目总建筑面积26691.55平方米，其中包括改造3#铸钢厂房、1#改扩建厂房、2#新建厂房。</t>
  </si>
  <si>
    <t>已完成招标工作。</t>
  </si>
  <si>
    <t>1月开工</t>
  </si>
  <si>
    <t>开工建设厂房。</t>
  </si>
  <si>
    <t>桂林市综合批发交易市场</t>
  </si>
  <si>
    <t>项目用地面积约6.67万平方米，建设包括批发市场用房、批发配套用房、泵房、水池、垃圾中转站、公厕、门卫室等。</t>
  </si>
  <si>
    <t>一号地块已取得，正在办理二号地块手续。</t>
  </si>
  <si>
    <t>建设综合批发市场卸货区、冷库主体。</t>
  </si>
  <si>
    <t>广西桂林源鑫农业开发有限公司</t>
  </si>
  <si>
    <t>续建</t>
  </si>
  <si>
    <t>莱茵天然健康产品研究院建设项目</t>
  </si>
  <si>
    <t>项目用地面积1.33万平方米，本项目拟在公司现有厂址内，新建莱茵天然健康产品研究院。</t>
  </si>
  <si>
    <t>前期工作已经完成，已开工建设。</t>
  </si>
  <si>
    <t>2022—2025</t>
  </si>
  <si>
    <t>建设莱茵天然健康产品研究院。</t>
  </si>
  <si>
    <t>桂林莱茵健康科技有限公司</t>
  </si>
  <si>
    <t>桂林赛尔康消费电子配套项目</t>
  </si>
  <si>
    <t>项目用地约33.33万平方米，组装生产手机、平板电脑、个人电子产品的电源适配器和充电器。预计采购设备500余台，计划建设6条生产线。</t>
  </si>
  <si>
    <t>2022—2024</t>
  </si>
  <si>
    <t>完成厂房装修、设备安装生产。</t>
  </si>
  <si>
    <t>桂林赛尔康电子技术有限公司</t>
  </si>
  <si>
    <t>桂林市临桂区燃气管道老化及设施更新安装项目</t>
  </si>
  <si>
    <t>项目拟对临桂城区城市燃气用户覆盖的小区燃气管道进行更新安装，建设内容包括更新小区内庭院管道19.8千米，无缝水平架空管约13.6千米，小区立管约246.4千米；加装报警器约9.2万台，过流阀约9.2万台；更换胶管约12.9万条。</t>
  </si>
  <si>
    <t>完成前期手续，开始进行燃气管道安装。</t>
  </si>
  <si>
    <t>老城区燃气管道更新安装</t>
  </si>
  <si>
    <t>桂林市临桂区城市管理监督局</t>
  </si>
  <si>
    <t>其他服务</t>
  </si>
  <si>
    <t>广西临桂农村商业银行综合业务大楼</t>
  </si>
  <si>
    <t>综合业务大楼主楼为26层，副楼为四层建筑，主楼及副楼合并使用。</t>
  </si>
  <si>
    <t>完成前期手续，开工建设综合大楼。</t>
  </si>
  <si>
    <t>建设综合业务大楼主体工程。</t>
  </si>
  <si>
    <t>广西临桂农村商业银行股份有限公司</t>
  </si>
  <si>
    <t>全降解材料碳达峰环保产业项目</t>
  </si>
  <si>
    <t>项目主要建设年产值为4.2万吨的全降解原材料及原材料生产加工生产线。</t>
  </si>
  <si>
    <t>完成前期手续，基础处理。</t>
  </si>
  <si>
    <t>建设生产厂房主体。</t>
  </si>
  <si>
    <t>桂林华潍新材料科技有限公司</t>
  </si>
  <si>
    <t>旅游</t>
  </si>
  <si>
    <t>临桂区中庸镇绿叶仙林生态旅游度假区</t>
  </si>
  <si>
    <t>项目占地面积11.33万平方米，包含木屋住宿区、餐厅、儿童游乐区、特色烧烤区、露营区、采摘区、萌宠区和其他娱乐设施等。</t>
  </si>
  <si>
    <t>完成备案。</t>
  </si>
  <si>
    <t>住宿区、餐厅改扩建，计划建设采摘区。</t>
  </si>
  <si>
    <t>桂林绿野仙林旅游开发有限公司</t>
  </si>
  <si>
    <t>桂林双星电线电缆有限公司电线电缆生产项目</t>
  </si>
  <si>
    <t>项目占地面积约为2000平方米，主要生产设备一共30台，建设8条生产线。</t>
  </si>
  <si>
    <t>完成前期手续，开工建设。</t>
  </si>
  <si>
    <t>完成厂房主体建设、设备安装。</t>
  </si>
  <si>
    <t>桂林双星电线电缆有限公司</t>
  </si>
  <si>
    <t>其他能源</t>
  </si>
  <si>
    <t>桂东北天然气环网桂林-阳朔段</t>
  </si>
  <si>
    <t>临桂区境内新建管道全长约45.84千米，沿线经过4个乡镇，设阀室2座，设有2座场站改造。</t>
  </si>
  <si>
    <t>新建阀室，完成管道铺设及配套设施。</t>
  </si>
  <si>
    <t>国家管网集团西南油气管道有限责任公司南宁输油气分公司</t>
  </si>
  <si>
    <t>桂林凯文彼德科技有限公司口腔仪器生产项目</t>
  </si>
  <si>
    <t>项目租用临桂区华为信息生态产业合作区4#楼第二层和第三层标准厂房，主要建设生产线，安装数字口腔扫描仪、数字口腔传感器、数字口腔显微镜、生物活性陶瓷材料、种植体亲水活化仪、牙科抛光机等设备。</t>
  </si>
  <si>
    <t>前期工作已完成，正在调试生产线。</t>
  </si>
  <si>
    <t>设备进场安装调试。</t>
  </si>
  <si>
    <t>桂林凯文彼德科技有限公司项目</t>
  </si>
  <si>
    <t>防洪工程</t>
  </si>
  <si>
    <t>临桂区相思江河道治理工程</t>
  </si>
  <si>
    <t>治理河长20.07千米，包括新建护岸，新建亲水岸点及排水涵管等其他附属设施。</t>
  </si>
  <si>
    <t>前期工作已完成，开工建设。</t>
  </si>
  <si>
    <t>新建一部分附属设施。</t>
  </si>
  <si>
    <t>桂林市临桂区水利局</t>
  </si>
  <si>
    <t>高端环保方底阀口袋生产线扩建项目</t>
  </si>
  <si>
    <t>项目扩建6条高端环保方底阀口袋生产线，以及购置该生产线配套设备，建成后年产3亿条方底阀口袋。</t>
  </si>
  <si>
    <t>生产线改扩建，购置第一批设备。</t>
  </si>
  <si>
    <t>桂林泓雅彩印包装有限公司</t>
  </si>
  <si>
    <t>矿山、建材等行业用成套设备智能制造产业园项目</t>
  </si>
  <si>
    <t>项目总建筑面积约16.8万平方米，建设标准厂房、基础配套设施以及购置项目所需设备。</t>
  </si>
  <si>
    <t>完善一期建设，包括两栋厂房和大型铸钢生产线及其附属设备。</t>
  </si>
  <si>
    <t>桂林鸿程矿山设备制造有限责任公司</t>
  </si>
  <si>
    <t>广西医疗器械（桂林）产业示范园项目</t>
  </si>
  <si>
    <t>项目总用地面积144411平方米，建设标准厂房、服务中心以及市政道路、绿化等基础设施。</t>
  </si>
  <si>
    <t>2020—2026</t>
  </si>
  <si>
    <t>孵化基地一期竣工验收交付使用，完成广西医疗器械检测中心桂林分中心基地建设80%进度，一栋公租房的建设80%进度。</t>
  </si>
  <si>
    <t>信和信·桂林国际智慧健康旅游产业园二期</t>
  </si>
  <si>
    <t>项目总建筑面积约50万平方米，建设百岁坊长寿园、中医养生小镇及配套等相关设施。</t>
  </si>
  <si>
    <t>2018—2024</t>
  </si>
  <si>
    <t>1.继续建设中医养生小镇（旅游康复养生养老基地）：155—157#、160#、167#楼完工，158#及5组团部分地下室配套等相关设施继续建设。
2.学院C区—06教学楼、C区—10#楼开工建设。</t>
  </si>
  <si>
    <t>桂林信和信健康养老产业投资有限公司</t>
  </si>
  <si>
    <t>文化</t>
  </si>
  <si>
    <t>桂林市临桂区六塘柚子湾《远去的恐龙》演出剧场建设项目</t>
  </si>
  <si>
    <t>项目主要建设大型综合馆约2万平方米，同时修建各项配套设施。</t>
  </si>
  <si>
    <t>目前项目停工状态，投资方违反协议不肯投资，现正在通过法律途径解决。</t>
  </si>
  <si>
    <t>2019—2025</t>
  </si>
  <si>
    <t>完善1#综合馆建设，尽快复工。</t>
  </si>
  <si>
    <t>桂林恐龙谷文艺科技有限公司</t>
  </si>
  <si>
    <t>桂林市米粉产业园</t>
  </si>
  <si>
    <t>项目总建筑面积约20万平方米，建设保鲜桂林米粉生产厂房、米粉配料包生产等。</t>
  </si>
  <si>
    <t>项目选址重新调整，总用地128亩，一期58亩置换用地已有30亩取得土地证剩余土地加快办理中，征地工作正在开展。</t>
  </si>
  <si>
    <t>2019—2024</t>
  </si>
  <si>
    <t>完成剩余土地办理、征地工作，尽快复工。</t>
  </si>
  <si>
    <t>桂林三养胶麦生态食疗产业有限责任公司</t>
  </si>
  <si>
    <t>桂林福达农产品冷链物流园</t>
  </si>
  <si>
    <t>项目总建筑面积 55万平方米，分三期建设，一期为农产品批发市场与配套区，二期为冻品肉品交易市场，三期为冷链产业区和部分交易区。</t>
  </si>
  <si>
    <t>争取尽快落实三期土地规划指标及开展报批、供地工作。</t>
  </si>
  <si>
    <t>福达控股集团有限公司</t>
  </si>
  <si>
    <t>建材</t>
  </si>
  <si>
    <t>广西建工集团桂林装配式建筑产业园项目</t>
  </si>
  <si>
    <t>项目总建筑面积约11.5万平方米，建设包括pc构件生产基地、钢结构生产加工基地等。</t>
  </si>
  <si>
    <t>2019—2026</t>
  </si>
  <si>
    <t>开展市场调研工作，二期开展规划设计。</t>
  </si>
  <si>
    <t>广西建工集团桂林装配式建筑产业有限公司</t>
  </si>
  <si>
    <t>桂林市临桂工业集中区会仙旅游休闲食品产业园（一期）建设项目</t>
  </si>
  <si>
    <t>项目总建筑面积约9万平方米，建设标准厂房、附属用房、公寓、办公用房、运河二路，翻修创业大道和工业八路等。</t>
  </si>
  <si>
    <t>继续建设标准厂房，同时完善配套水、电、路网等基础设施。</t>
  </si>
  <si>
    <t>桂林市临桂区兴汇贤投资开发有限公司</t>
  </si>
  <si>
    <t>桂林乐和橡塑高分子材料科技园（一期）</t>
  </si>
  <si>
    <t>项目拟建标准厂房、塑料模具、塑料机械、塑料改性，打造集研发设计、生产加工、检测评定、商贸物流、循环回收于一体的曲全产业链塑料产业集群。并根据基地需要配套建设园区道路、停车场、室外给排水、电力、电信、消防、无障碍等设施。</t>
  </si>
  <si>
    <t>继续建设厂房，配套完善基础设施。</t>
  </si>
  <si>
    <t>桂林经开区（临桂段）宝山高端装备智能制造产业园项目（一期）</t>
  </si>
  <si>
    <t>项目占地面积为76484.98平方米，建设新建厂房7栋、配电房以及配套建设园区道路等设施。</t>
  </si>
  <si>
    <t>继续建设标准厂房、配套用房。</t>
  </si>
  <si>
    <t>桂林新区相思江防洪排涝提升工程</t>
  </si>
  <si>
    <t>包括新建相思江堤防50.3千米，疏浚拓宽相思江河道62千米；新建沉桥河排涝渠2千米、排涝泵站1座，使防洪标准提升至100年一遇，建设分洪蓄水工程，开展古桂柳运河治理工程、会仙湿地生态修复工程。</t>
  </si>
  <si>
    <t>完成立项、可研、环评、节能审查、水土保持批复，取得用地预审与选址意见书，已开工部分子项。</t>
  </si>
  <si>
    <t>2022—2026</t>
  </si>
  <si>
    <t>整体争取开工27个子项目，完成27个子项目约35%施工进度。</t>
  </si>
  <si>
    <t>桂林市临桂区城昇农业综合开发有限责任公司</t>
  </si>
  <si>
    <t>普通教育</t>
  </si>
  <si>
    <t>桂林市临桂区教育基础设施建设（一期）PPP项目</t>
  </si>
  <si>
    <t>项目共11个子项目，9所新建学校和1所改扩建学校以及1条配套市政道路。学校建设主要包括教学及教学辅助用房、办公用房、生活用房以及相应配套工程。新建建筑面积总计297189平方米，市政道路670米。</t>
  </si>
  <si>
    <t>两江初中搬迁，榕门小学、中隐实验小学子项目校舍主体施工。</t>
  </si>
  <si>
    <t>桂林市临桂区教育局</t>
  </si>
  <si>
    <t>桂林晟成机械有限公司专精特色农林机械生产基地项目</t>
  </si>
  <si>
    <t>项目拟用地62000平方米，建设生产专精特色农林机械生产线，包括下料智能生产线、焊接自动化生产线、喷涂自动化生产线等。</t>
  </si>
  <si>
    <t>地块一场内回填部分已全部完成。</t>
  </si>
  <si>
    <t>建设厂房主体。</t>
  </si>
  <si>
    <t>桂林晟成机械有限公司</t>
  </si>
  <si>
    <t>新能源汽车电驱动系统高精密齿轮智能制造建设项目（一期）</t>
  </si>
  <si>
    <t>项目新建单层钢结构生产厂房，总建筑面积13392平方米；新增数智化机加工、热处理和装配生产线，实现年产60万套新能源汽车高速减速器用的高精密齿轮总成的生产能力。</t>
  </si>
  <si>
    <t>钢结构生产厂房开工建设</t>
  </si>
  <si>
    <t>建设钢结构生产厂房。</t>
  </si>
  <si>
    <t>桂林福达股份有限公司</t>
  </si>
  <si>
    <t>472&amp;476混合动力曲轴自动化生产线建设项目</t>
  </si>
  <si>
    <t>在利用厂区内现有生产车间和公用辅助设施的基础上，新增数控车床、卧式加工中心、数控铣床、数控磨床、桁架及自动化设备等设备36台（套），同时使用改造更新现有自动滚压机、高压清洗机和抛光机等设备3台（套），建设混合动力曲轴自动化生产线。</t>
  </si>
  <si>
    <t>设备升级改造，购置新设备。</t>
  </si>
  <si>
    <t>桂林福达曲轴有限公司</t>
  </si>
  <si>
    <t>CY002增程式电动汽车曲轴自动化生产线建设项目</t>
  </si>
  <si>
    <t>在利用厂区内现有生产车间和公用辅助设施的基础上，新增数控车床、卧式加工中心、数控铣床、数控磨床、桁架及自动化设备等设备31台（套），同时使用改造更新现有自动滚压机、高压清洗机和抛光机等设备2台（套），建设增程式电动汽车曲轴自动化生产线。</t>
  </si>
  <si>
    <t>大型曲轴生产线技术改造项目</t>
  </si>
  <si>
    <t>新增WFL车铣复合加工中心、勇克数控磨床、全自动曲轴淬火机床、内铣、数控卧式车床等主要生产设备及辅助设备共10台（套），对现有大型曲轴生产线进行技术改造。根据配套主机厂家的需求意向，项目改造完成后，达产年可形成年新增1770根大型曲轴的生产能力。</t>
  </si>
  <si>
    <t>2021—2024</t>
  </si>
  <si>
    <t>设备购置及安装。</t>
  </si>
  <si>
    <t>桂林福达阿尔芬大型曲轴有限公司</t>
  </si>
  <si>
    <t>博涛广西新能源锂电正极材料设备项目</t>
  </si>
  <si>
    <t>拟在秧二十五路附近申请工业用地约80000平方米，主要建设新能源锂电正极材料设备生产线。</t>
  </si>
  <si>
    <t>2021—2025</t>
  </si>
  <si>
    <t>办理完善新建厂房前期手续，争取开工建设。</t>
  </si>
  <si>
    <t>苏州博涛机电设备有限公司</t>
  </si>
  <si>
    <t>甜叶菊专业提取工厂建设项目</t>
  </si>
  <si>
    <t>项目占地面积93333平方米，主要建设前期处理车间、提取车间、综合生产车间、原料库、化学品库、溶剂库、食堂、办公楼、研发检测中心、机修车间及污水处理、冷却水循环系统等相关配套设施。</t>
  </si>
  <si>
    <t>1.出让地块已办好不动产证；转移登记已办理好分割后的不动产证。
2.工作组已完成点坟380座。
3.便道已放线、清表。
4.调整后总平面图未申报。</t>
  </si>
  <si>
    <t>建设车间、厂房主体工程。</t>
  </si>
  <si>
    <t>桂林莱茵生物科技股份有限公司</t>
  </si>
  <si>
    <t>驰兴电力新能源产业项目</t>
  </si>
  <si>
    <t>项目拟用地13333.33平方米，主要建设电力设备与新能源汽车充电桩生产厂房、办公楼、员工宿舍、相关设备购置、安装、运营等。</t>
  </si>
  <si>
    <t>厂区道路及绿化建设，开工建设保障性租赁租房。</t>
  </si>
  <si>
    <t>广西驰兴电力安装维护有限公司</t>
  </si>
  <si>
    <t>桂林桂广粉体材料有限公司年产12万吨滑石深加工产品项目</t>
  </si>
  <si>
    <t>项目建设占地8.13万平方米，建设3.38万平方米原料库、生产车间、成品库、配套设施。项目建成后业主公司高档滑石粉产品年产能将达到12万吨，其中325目医药、食用出口级滑石粉4万吨/年，微细粉8万吨/年。</t>
  </si>
  <si>
    <t>2018—2025</t>
  </si>
  <si>
    <t>完成一期厂房原料区、加工区建设及相关土建工作；完成整期厂区围墙建设；完成满足生产专项用电线路埋设与安装；购置二期用地（2.8万平方米），办理项目二期建设的前期工作及部分厂房的建设。</t>
  </si>
  <si>
    <t>桂林桂广粉体材料有限公司</t>
  </si>
  <si>
    <t>其他公路</t>
  </si>
  <si>
    <t>桂林市临桂区五通至黄沙乡三级公路工程</t>
  </si>
  <si>
    <t>路线长度28.674千米，路面宽度6.5米。</t>
  </si>
  <si>
    <t>继续开展征地工作，路基施工。</t>
  </si>
  <si>
    <t>临桂区名冠产业投资有限公司</t>
  </si>
  <si>
    <t>桂林市临桂区基础设施及智慧停车项目（一期）</t>
  </si>
  <si>
    <t>本项目拟实施万福中路建设工程、临桂区现有路内车位智慧化改造及运营工程、停车场停车泊位运营工程。道路设计长度1046.756米，实际施工道路长为965.936米，道路红线宽26米。</t>
  </si>
  <si>
    <t>智慧停车场施工。</t>
  </si>
  <si>
    <t>桂林市临桂区临盛城市投资有限公司</t>
  </si>
  <si>
    <t>临桂区临桂镇岩塘至两江镇大山图旅游通道</t>
  </si>
  <si>
    <t>起于临桂镇秧塘村委岩塘、大雄村附近，经罡背、黄洞、高桥、终于两江镇河沙村委大山图附近，接两江至五通国防公路，公路全长13千米，按二级公路标准建设。</t>
  </si>
  <si>
    <t>2017—2024</t>
  </si>
  <si>
    <t>完成跨桂柳高速、机场路大桥桩基础施工。</t>
  </si>
  <si>
    <t>临桂区交通运输局</t>
  </si>
  <si>
    <t>年产15000吨保鲜米粉研发及生产技术服务升级改造项目</t>
  </si>
  <si>
    <t>1.建设一栋集研发、检验、品鉴、中试、留样、生产溯源于一体的研究中心，用于保鲜桂林米粉研发、非粮主食化保鲜技术研发、功能性保鲜米粉研发、酱料口味及绿色保质技术研发。
2.保鲜米粉生产设备智能化升级改造研发设计。
3.成果转化中试线3条。
4.智能仓储、物流改造设计升级。</t>
  </si>
  <si>
    <t>进行保鲜米粉生产设备智能化升级改造。</t>
  </si>
  <si>
    <t>广西桂林兴源液化气充装站</t>
  </si>
  <si>
    <t>新建一座液化石油气充装站，包括充装区及办公楼、围墙土建施工、设备购置安装等。</t>
  </si>
  <si>
    <t>进行充装站建设。</t>
  </si>
  <si>
    <t>桂林兴源钢瓶检测有限公司</t>
  </si>
  <si>
    <t>临桂万福上行加油站项目</t>
  </si>
  <si>
    <t>总建筑面积9374平方米，主要建设加油站、旅馆、地下室。</t>
  </si>
  <si>
    <t>开展加油站建设。</t>
  </si>
  <si>
    <t>桂林市诚远新能源有限公司</t>
  </si>
  <si>
    <t>桂林市临桂区交通货运大厦改造工程</t>
  </si>
  <si>
    <t>总建筑面积为14400平方米。主要建设内容包括：加装两部电梯，办公桌椅、文件柜、档案柜等办公家具采购，室内水电、消防改造提升，空调系统改造提升及室内配套设施、信息化系统建设以及室外绿化等。</t>
  </si>
  <si>
    <t>办公家具采购，室内配套升级建设。</t>
  </si>
  <si>
    <t>广西交通投资集团桂林高速公路运营有限公司基地建设项目</t>
  </si>
  <si>
    <t>新建1#商务办公楼、5#训练中心、6#服务型公寓、1#门卫室、一期地下公共停车场。</t>
  </si>
  <si>
    <t>建设办公楼、公寓。</t>
  </si>
  <si>
    <t>广西交通投资集团桂林高速公路运营有限公司</t>
  </si>
  <si>
    <t>阳天电子数字能源生产基地项目</t>
  </si>
  <si>
    <t>项目用地面积666.67万平方米，分二期建设，一期投资约为10亿元，其中设备4亿元，厂房及配套设施约4亿元，流动资金2亿元，主要建设生产云数据中心、储能、AHU(Air Hold Unit组合式空调系统)（A项目），储能电池PACK（A+项目），光伏8.0及光伏逆变器（B项目）等系列产品项目。二期围绕数字能源周边生产光伏逆变器，具体需根据市场需求、公司发展进行下一步规划设计。</t>
  </si>
  <si>
    <t>1.基础设施建设情况：已投产使用标准厂房1万平方米；新建厂房在地基处理阶段。临时设施建设、围挡建设、临时用水用电接驳已完成。 5# 扩建厂计划年底主体完工。
2.生产车间设备安装情况：2号车间总装AHU生产车间已投入使用，小批量试产中。3号精密钣金车间已投产运行。4号箱体前段加工车间设备采购中。5号特种集装箱车间主线80%完成，已投入使用设备在试产调试阶段。20%未建成段线体不影响现阶段试产。1号储能总装车间修缮完成，设备采购中，待到厂后安装线体。
3.逆变器产线进入规划阶段。</t>
  </si>
  <si>
    <t>2020—2025</t>
  </si>
  <si>
    <t>一期厂房FDC业务转产至桂林，年底完成AHU总装，二期开展规划设计。</t>
  </si>
  <si>
    <t>桂林阳天特箱新能源有限公司</t>
  </si>
  <si>
    <t>临桂区市政燃气管道工程项目</t>
  </si>
  <si>
    <t>新建市政燃气管道和庭院管道，其中市政管道长约300千米。</t>
  </si>
  <si>
    <t>燃气管道铺设安装。</t>
  </si>
  <si>
    <t>桂林港华燃气有限公司</t>
  </si>
  <si>
    <t>桂林市临桂区乡村人居环境改善</t>
  </si>
  <si>
    <t>在临桂区临桂镇、南边山镇、六塘镇、会仙镇、四塘镇、两江镇、茶洞镇、五通镇、中庸镇、宛田瑶族乡、黄沙瑶族乡11个乡镇辖区内107个村进行乡村人居环境改善，主要包括房屋周边道路（行车道硬化、巷道铺装等）、村庄公用设施（排水沟、垃圾收集点、垃圾箱等）、公共服务设施（广场铺装、公共卫生间、亮化工程建设等）、村落环境（绿化、绿地整理等）等内容。</t>
  </si>
  <si>
    <t>开展环境改善工作。</t>
  </si>
  <si>
    <t>新疆煤制气外输管道工程广西支干线（临桂段）</t>
  </si>
  <si>
    <t>临桂段管道约长31千米，管径813毫米，设计压力10兆帕，有一座阀室。</t>
  </si>
  <si>
    <t>完成管道焊接。</t>
  </si>
  <si>
    <t>国家管网集团新疆煤制天然气外输管道有限责任公司</t>
  </si>
  <si>
    <t>广西LNG外输管道桂林支线工程（临桂段）</t>
  </si>
  <si>
    <t>临桂段新建输气管道7千米，管径为DN800，设计压力为10兆帕。</t>
  </si>
  <si>
    <t>铺设输气管道。</t>
  </si>
  <si>
    <t>广西天然气管道有限责任公司</t>
  </si>
  <si>
    <t>人民大厦北区</t>
  </si>
  <si>
    <t>建设保障性租赁住房，规划总用地面积约为4323.7平方米，规划总栋数2栋，居住总户数986户，规划居住总人数2500人，总机动停车位253个。</t>
  </si>
  <si>
    <t>正在施工招标工作</t>
  </si>
  <si>
    <t>开展主体建设，装修。</t>
  </si>
  <si>
    <t>桂林医疗器械创新创业孵化基地（一期）</t>
  </si>
  <si>
    <t>总建筑面积608274平方米，分为三期建设。其中，一期主要建设内容包括医疗器械产业孵化中心、综合服务楼、研发中心、智能标准厂房、公租房、体验中心、医美结合体验中心、医疗器械检验检测认证中心以及相关园区基础设施建设。</t>
  </si>
  <si>
    <t>完成厂房、公租房封顶。</t>
  </si>
  <si>
    <t>环境综合治理</t>
  </si>
  <si>
    <t>桂林市临桂区黑臭水体综合整治工程项目</t>
  </si>
  <si>
    <t>1.桂林市政府片区（水系）流域面积21.24平方千米黑臭水体综合治理工程。
2.金水湾片区流域面积5.47平方千米黑臭水体综合治理工程。
3.相思河片区流域面积1.99平方千米黑臭水体综合治理工程。
4.民政局片区（环湖路)流域面积4.65平方千米黑臭水体综合治理工程。
5.鲁山工业园片区流域面积4.11平方千米黑臭水体综合治理工程。</t>
  </si>
  <si>
    <t>开展管道清淤。</t>
  </si>
  <si>
    <t>桂林市临桂区兴临城乡开发有限公司</t>
  </si>
  <si>
    <t>畜牧业</t>
  </si>
  <si>
    <t>桂林百草畜牧科研繁育基地</t>
  </si>
  <si>
    <t>建筑面积70000平方米，主要加工生产中草药产品，各类畜牧及珍稀野生动物科研、繁育。</t>
  </si>
  <si>
    <t>桂林雄森熊虎山庄娱乐城</t>
  </si>
  <si>
    <t>桂林市临桂区农贸市场升级改造（一期）建设项目</t>
  </si>
  <si>
    <t>一期占地面积29032平方米，总建筑面积40665平方米，包括两江镇、会仙镇、中庸镇农贸市场升级改造。</t>
  </si>
  <si>
    <t>完成两江市场装修及附属建筑工程，开展会仙市场建设。</t>
  </si>
  <si>
    <t>桂林市临桂区市场开发服务中心</t>
  </si>
  <si>
    <t>临桂区智慧停车场建设项目（一期）</t>
  </si>
  <si>
    <t>规划建设4个社会停车场，共306个小车停车位，11个大车停车位；规划4530个路内停车位。主要建设内容包括智慧停车管理系统、智能充电桩管理子系统、安装工程、设备购置、建筑工程及其配套设施工程等。</t>
  </si>
  <si>
    <t>继续施工三元路等路段智慧停车设施。</t>
  </si>
  <si>
    <t>桂林宏谋物业服务股份有限公司</t>
  </si>
  <si>
    <t>景辉大厦综合楼</t>
  </si>
  <si>
    <t>项目位于临桂区新中路以东、山水大道以南，总建筑面积70913.72平方米，建设一栋16层，局部13层的商业办公综合楼。</t>
  </si>
  <si>
    <t>建设主体工程。</t>
  </si>
  <si>
    <t>桂林市景辉林业投资开发有限公司</t>
  </si>
  <si>
    <t>竣工投产</t>
  </si>
  <si>
    <t>桂林经开区（临桂段）宝山园基础设施（一期）</t>
  </si>
  <si>
    <t>新建厂房、管理用房、停车场等，建筑面积约14.17万平方米。</t>
  </si>
  <si>
    <t>2021—2023</t>
  </si>
  <si>
    <t>12月竣工</t>
  </si>
  <si>
    <t>竣工验收并交付使用。</t>
  </si>
  <si>
    <t>桂林雄森熊虎山庄搬迁扩建工程</t>
  </si>
  <si>
    <t>总建筑面积27万平方米,珍稀动物养殖及繁育区、旅游观赏区等。</t>
  </si>
  <si>
    <t>竣工前整改</t>
  </si>
  <si>
    <t>2018—2023</t>
  </si>
  <si>
    <t>6月竣工</t>
  </si>
  <si>
    <t>项目竣工验收。</t>
  </si>
  <si>
    <t>宛田瑶族乡新型城镇化示范乡镇建设项目</t>
  </si>
  <si>
    <t>项目主要建设内容包括：
1.对集镇区重点地段约290栋房屋外立面改造。
2.城市支路、次干路道路提升改造，改造总长度约为2232米。
3.对集镇区主次干道及小广场等主要公共区域安装路灯，新增电子警察设备。
4.给水老旧管道提升改造。
5.垃圾中转站、公厕等环卫设施。
6.电力通信等管线下地。
7.乡标及景观小品设置。
8.民族广场、公交客运站、停车场、集贸市场等公共服务设施。</t>
  </si>
  <si>
    <t>1.政府大楼、派出所、迎宾路部分房屋已经完成立面改造；2.道路改造全面施工中；3.公厕已建成； 4.强弱电管辖下地近日开工；5.乡标已开工； 6.民族广场、公交客运站正在施工。</t>
  </si>
  <si>
    <t>2022—2023</t>
  </si>
  <si>
    <t>3月竣工</t>
  </si>
  <si>
    <t>全面竣工并完成验收。</t>
  </si>
  <si>
    <t>桂林国家高新产业园（象山园）科创孵化中心南北楼及配套基础设施建设项目</t>
  </si>
  <si>
    <t>1.科创孵化中心北楼：总用地面积约2.06万平方米，总建筑面积为5.83万平方米，包括科创孵化中心，众创空间，门卫室。
2.科创孵化中心南楼：总用地面积约1.86万平方米，总建筑面积为约4.63万平方米，包括科创孵化中心、研发楼、综合服务平台、配套建筑。
3.配套基础设施：主要包括平山北路改扩建、漓西四路建设、造纸厂路完善。</t>
  </si>
  <si>
    <t>已编制项目可行性研究报告。</t>
  </si>
  <si>
    <t>完成项目可行性研究报告。</t>
  </si>
  <si>
    <t>桂林兴象投资开发有限公司</t>
  </si>
  <si>
    <t>象山区政府</t>
  </si>
  <si>
    <t>体育</t>
  </si>
  <si>
    <t>桂林市象山区漓西体育综合发展中心项目</t>
  </si>
  <si>
    <t>1.项目总用地面积3.37万平方米（E16地块），总建筑面积为6.75万平方米。其中，计容建筑面积约3.76万平方米，包括1—4#场馆；不计容建筑面积3万平方米，包括负1层配套建筑、负2层地下室停车场。
2.主要建设内容包括各个场馆建筑装饰工程和消防、强电、弱电、室内给排水等安装工程；室外给排水、道路及场地硬化、绿化等配套设施工程；购置一批体育设施、器材。</t>
  </si>
  <si>
    <t>象山区湴塘工业园（二期）</t>
  </si>
  <si>
    <t>项目位于国道321东侧，九美桥溢达时尚园以北，占地面积约31.13万平方米，规划总建筑面积约25万平方米。其中，一期占地面积6.8万平方米，已使用村集体预留发展用地供地，并建成标准厂房面积约3.9万平方米，办公楼面积1.2万平方米；二期占地面积约24.33万平方米，按出地率70—80%、容积率1.0—1.2测算，预计建设标准厂房和办公楼等辅助用房共约20万平方米。</t>
  </si>
  <si>
    <t>正在开展前期工作。</t>
  </si>
  <si>
    <t>完成部分征地工作，编制地块规划。</t>
  </si>
  <si>
    <t>银锭路片区改造</t>
  </si>
  <si>
    <t>银锭片区（含汽车站）约7.33万平方米，住宅用地，建筑层高约40米，容积率2—2.5，中山南路原汽车总站，总用地面积约4.27万平方米，总建筑面积约19.9万平方米。主要建设内容包括建筑工程、安装工程、配套公用工程等。</t>
  </si>
  <si>
    <t>开展项目备案等前期工作。</t>
  </si>
  <si>
    <t>桂林绿骏公司</t>
  </si>
  <si>
    <t>桂林国家高新产业园（象山园）保障性安置租赁房及配套基础设施建设项目</t>
  </si>
  <si>
    <t>项目分为保障性租赁住房、安置房及配套设施三部分建设：
1.保障性租赁住房：总建筑面积为2万平方米，建设内容包括保障性租赁住房、装饰、安装工程，道路、场地硬化、绿化、生态停车场、汽车充电桩、室外供配电和给排水、照明等室外配套设施。
2.拆迁安置房：总建筑面积约4.38万平方米，建设内容包括安置房、装饰、安装工程，道路、场地硬化、绿化、生态停车场、汽车充电桩、室外供配电和给排水、照明等室外配套设施。
3.配套设施建设：建设内容包括停车场升级改造，漓西三路、漓西五路、漓西六路及瓦窑路北段（环城南二路至平山北路段）以及路边停车系统建设。</t>
  </si>
  <si>
    <t>象山区教育产业园二期</t>
  </si>
  <si>
    <t>项目规划用地面积约27.33万平方米，总建筑面积约10.72万平方米，分两期建设。一期用地面积约15.33万平方米，投资7.7亿元，已建成小学部、初中部、艺术学校、教师办公楼、学校配套设施及人工生态湖；二期用地面积12万平方米，计划投资12.3亿元，其中高中部占地面积约6.67万平方米，职业技校占地面积约5.33万平方米，建设教学楼、师生公寓、体育运动场及配套附属设施。</t>
  </si>
  <si>
    <t>2023
—
2024</t>
  </si>
  <si>
    <t>6月开工</t>
  </si>
  <si>
    <t>开展教学楼、师生公寓主体建设。</t>
  </si>
  <si>
    <t>桂林市艺海文化精品有限责任公司</t>
  </si>
  <si>
    <t>桂林航空航天产业园（立白地块）</t>
  </si>
  <si>
    <t>项目规划用地约54.43万平方米，其中原厂区约37.36万平方米，新增用地约17.07万平方米（含东门地块约3.76万平方米、立白地块约13.31万平方米），总建筑面积8.68万平方米，规划建设高端装备制造、战略新兴材料和绿色环保等三大产业项目。</t>
  </si>
  <si>
    <t>2023
—
2025</t>
  </si>
  <si>
    <t>12月开工</t>
  </si>
  <si>
    <t>开展立白地块收储工作。</t>
  </si>
  <si>
    <t>国营长虹机械厂</t>
  </si>
  <si>
    <t>桂林市华生大健康产业项目（新凯悦）</t>
  </si>
  <si>
    <t>项目以原新凯悦酒店为基础，拟改建成一家医养结合二级综合医院（床位400张左右），和五星级康养中心（床位200张左右），改造总面积2.2万平方米。</t>
  </si>
  <si>
    <t>开展各功能区和配套设施建设。</t>
  </si>
  <si>
    <t>桂林市华生大健康产业投资有限责任公司</t>
  </si>
  <si>
    <t>卫生</t>
  </si>
  <si>
    <t>南溪山医院门诊大楼</t>
  </si>
  <si>
    <t>项目总建筑面积约3.4万平方米，其中地上建筑面积约2.47万平方米，地下建筑面积9300平方米。项目建设内容包括一栋门、急诊综合大楼的土建、给排水、电气、消防、通风空调、智能工程及总平配套设施（包括园林绿化、土方、道路铺装、总平给排水、总平照明、总平智能和总平标识系统）。</t>
  </si>
  <si>
    <t>10月开工</t>
  </si>
  <si>
    <t>开展门、急诊综合大楼基础施工。</t>
  </si>
  <si>
    <t>南溪山医院</t>
  </si>
  <si>
    <t>象山区二塘乡产业园标准厂房及配套设施项目</t>
  </si>
  <si>
    <t>项目用地面积6200平方米，建筑面积约1.1万平方米，建设内容包括标准工业厂房及附属配套用房。</t>
  </si>
  <si>
    <t>2月开工</t>
  </si>
  <si>
    <t>标准厂房基本完工。</t>
  </si>
  <si>
    <t>广西铁路康养桂林康养中心新建康养楼项目</t>
  </si>
  <si>
    <t>在桂林康养中心内拆除原有餐厅，新建一座康养楼，占地面积4272.3平方米，总建筑面积约1.60万平方米。其中地上共4层，建筑面积约1.28万平方米，地下室一层，建筑面积3211.7平方米，总建筑高度15.9米。</t>
  </si>
  <si>
    <t>新建康养楼施工。</t>
  </si>
  <si>
    <t>广西铁路康养有限公司</t>
  </si>
  <si>
    <t>广西烟草公司桂林市公司附属设施及邻街商业设施建设项目</t>
  </si>
  <si>
    <t>项目占地面积约6666.67平方米，控规调整以后商业用地约4000平方米，容积率1.3，规划建筑面积约5200平方米，拟建设市烟草公司烟草专卖品周转区、下属城区营销部烟草专卖品中转区、商铺、露天停车场等。</t>
  </si>
  <si>
    <t>11月开工</t>
  </si>
  <si>
    <t>开展办公楼施工。</t>
  </si>
  <si>
    <t>广西壮族自治区烟草公司桂林市公司</t>
  </si>
  <si>
    <t>象山区人武部营院搬迁项目</t>
  </si>
  <si>
    <t>项目占地面积约6666.67平方米，建筑总面积6350平方米，规划新建设现代化的人武部独立营院。建设内容包括办公指挥综合楼、附属楼、公寓楼、全民国防教育馆及配套设施。</t>
  </si>
  <si>
    <t>开展营院施工。</t>
  </si>
  <si>
    <t>象山区人武部</t>
  </si>
  <si>
    <t>桂林漓江流域山水林田湖草沙一体化保护和修复工程（象山段）</t>
  </si>
  <si>
    <t>项目建设内容包括生态河床改造、修复河道缓冲带水生植物、新建或修复河流人工湿地（浅滩）、生态岸坡修复、生态景观带修复、建设生态亲水步道、铺设截污管道等。</t>
  </si>
  <si>
    <t>建设生态亲水步道、铺设截污管道施工。</t>
  </si>
  <si>
    <t>2023年象山区老旧小区改造项目</t>
  </si>
  <si>
    <t>建设内容包括老年设施安装、照明绿化提升、拆除违章建筑、外立面改造等老旧小区改造工程。</t>
  </si>
  <si>
    <t>老年设施安装、照明绿化施工。</t>
  </si>
  <si>
    <t>桂林市象山区背街小巷整治改造提升项目</t>
  </si>
  <si>
    <t>建设内容包括新建雨污管网、道路、路灯等基础设施；清理城市背街小巷卫生死角；拆除群众反映强烈、存在安全和消防隐患、严重影响市容市貌的违法建筑，拆除城市背街小巷内违规设置的广告牌和私设的地锁、地桩、石墩等；对地下管网、道路路面、空中线网实施改造；补齐安全设施、社区宣传、绿色宜居、文化建设短板。</t>
  </si>
  <si>
    <t>雨污管网、道路、路灯等基础设施施工。</t>
  </si>
  <si>
    <t>桂林米栗高端装备制造产业园建设项目</t>
  </si>
  <si>
    <t>项目占地约17.33万平方米，厂房设施建设约10万平方米（含生产及现场管理用房），配套用房建设约4万平方米（含办公、研发及单身员工宿舍等）。</t>
  </si>
  <si>
    <t>2022
—
2024</t>
  </si>
  <si>
    <t>部分厂房进行主体施工。</t>
  </si>
  <si>
    <t>桂林米栗测控技术有限公司</t>
  </si>
  <si>
    <t>桂林齿轮厂棚户区（危旧房）改住房改造(荷岸华庭）项目</t>
  </si>
  <si>
    <t>项目规划用地面积约8.7万平方米，净用地面积约7.66万平方米，拆除危旧房建筑面积约7.35万平方米，新建17栋住宅楼及地下室，户数为1664户，总建筑面积约25.11万平方米。其中包括棚户区改造住宅，商业用房，公共服务用房，地下室，配套建设供电、给排水、消防、道路及地面硬化、生态停车场、绿化、围墙等工程。</t>
  </si>
  <si>
    <t>2020
—
2025</t>
  </si>
  <si>
    <t>21#楼—24#楼基本完工。</t>
  </si>
  <si>
    <t>桂林齿轮厂</t>
  </si>
  <si>
    <t>桂林大龙燕京啤酒堡建设项目(一期、二期)</t>
  </si>
  <si>
    <t>项目规划用地面积约8.23万平方米，总建筑面积31.9万平方米。主要规划分区为高端国际商务区、缤纷啤酒广场、啤酒文化体验街区、年轻E代生活区、多元国际生活区，并打造全业态、大维度、广覆盖的城市区域商业中心。项目分三期建设，其中一期占地面积1.5万平方米，二期占地面积约3.53万平方米，三期占地面积3.2万平方米。项目一期在象山区，二期范围涉及象山区和秀峰区，以象山区为主，三期在秀峰区。</t>
  </si>
  <si>
    <t>2019
—
2024</t>
  </si>
  <si>
    <t>项目基本完工。</t>
  </si>
  <si>
    <t>桂林锦华置业有限责任公司</t>
  </si>
  <si>
    <t>兴宸·山水中央建设项目</t>
  </si>
  <si>
    <t>项目占地面积约5.50万平方米（其中，商服用地面积约3.34万平方米，住宅用地面积约2.16万平方米），计容建筑面积约12.20万平方米（其中，商服面积约7.88万平方米，住宅面积约4.32万平方米）。</t>
  </si>
  <si>
    <t>4#楼基本完工。</t>
  </si>
  <si>
    <t>平山木艺园项目</t>
  </si>
  <si>
    <t>项目占地面积约2.87万平方米，建设集加工、交易、仓储、物流于一体的木艺园。</t>
  </si>
  <si>
    <t>建设基础和厂房框架。</t>
  </si>
  <si>
    <t>广西桂林润芳置业发展有限公司</t>
  </si>
  <si>
    <t>桂林银海医院第二工人文化宫院区建设项目</t>
  </si>
  <si>
    <t>项目拟新建一家集全科门诊、住院部、应急急救中心于一体的日接诊病人2000人次，开放住院病床360张的全科综合医院。建筑面积8700平方米，新建3部大型可运送病人电梯、院区二次供水工程、院区污水排放工程、院区专用供电工程。</t>
  </si>
  <si>
    <t>2021
—
2024</t>
  </si>
  <si>
    <t>桂林银海医院管理有限公司</t>
  </si>
  <si>
    <t>象山区老旧小区改造（2022年度）</t>
  </si>
  <si>
    <t>针对象山街道、平山街道68个老旧小区进行提升类改造，该项目分年度实施，共16个标段，惠及居民小区210个，楼栋1864栋，住户34891户，总建筑面积约229万平方米。</t>
  </si>
  <si>
    <t>2020
—
2023</t>
  </si>
  <si>
    <t>老旧小区改造基本完工。</t>
  </si>
  <si>
    <t>侗情水庄二期(旅游集散中心)建设项目</t>
  </si>
  <si>
    <t>项目位拟占地面积约3.25万平方米，建设内容包括游客集散中心广场、自驾车营地、智能及多功能车辆保障中心、特色度假酒店。</t>
  </si>
  <si>
    <t>开展游客集散中心广场、自驾车营地、智能及多功能车辆保障中心、特色度假酒店施工。</t>
  </si>
  <si>
    <t>桂林北芬侗族旅游观光有限公司</t>
  </si>
  <si>
    <t>漓江支流环境整治和水质提升</t>
  </si>
  <si>
    <t>1.象山区良丰河提升改造治理工程：治理河长7.32千米，新建护岸10.764千米，交通桥1座，排水涵管4座，码头30座。
2.桂林市南溪河（象山区段）水质提升和生态修复工程：治理河长2.76千米。建设内容包括河床生态化改造（含污染底泥清理）、修复河道生态缓冲带（自然净化）水生植物、新建河道生态缓冲带（自然净化）水生植物、新建生态护岸和铺设截污管道。
3.象山区宁远河水质提升和生态修复工程：治理河长1.8千米，建设内容包括生态河床改造，修复河道缓冲带水生植物，新建或修复河流人工湿地（浅滩）5处，并种植水生植物；生态岸坡修复7处，并种植水生植物；生态景观带修复5处；建设生态亲水步道；敷设截污管道。
4.南湾河治理河长2.93千米。建设内容包括生态河床改造（含污染底泥清理）；修复河道缓冲带（浅滩）5处，并种植水生植物；新建生态河岸缓冲带13处，并种植水生植物；新建生态护岸；敷设截污管道。</t>
  </si>
  <si>
    <t>力争南溪河项目完工。</t>
  </si>
  <si>
    <t>桂林市高端装备制造产业园建设项目</t>
  </si>
  <si>
    <t>项目新建技术综合实验室、装备制造厂房、装备修理厂房等总建筑面积约3.2万平方米。</t>
  </si>
  <si>
    <t>2月竣工</t>
  </si>
  <si>
    <t>竣工投产。</t>
  </si>
  <si>
    <t>广西虹麒科技有限责任公司</t>
  </si>
  <si>
    <t>琴潭文旅街区</t>
  </si>
  <si>
    <t>项目占地面积约97.87万平方米。建设内容主要为特色文化街区、体育休闲设施、医院医疗设施、公园绿地广场、城市更新等，建设期约为3—5年。</t>
  </si>
  <si>
    <t>已完成拆迁量的计算和安置人口的入户调查统计。</t>
  </si>
  <si>
    <t>该项目已于2023年7月7日完成备案，现正在筹备项目前期社会投资人的招投标相关工作。</t>
  </si>
  <si>
    <t>积极推进项目前期招商洽谈工作。</t>
  </si>
  <si>
    <t>桂林市秀峰区城市建设投资有限责任公司</t>
  </si>
  <si>
    <t>秀峰区政府</t>
  </si>
  <si>
    <t>漓江支流桃花江流域秀峰段慢行绿道系统建设及周边环境综合整治项目</t>
  </si>
  <si>
    <t>1.水环境治理系统及慢行系统：（1）甲山溪上游琴潭岩北村风貌改造69户70栋，总建筑面积26000多平方米，铺设雨水管网1700米，污水管网1860米，并进行绿化美化200平方米，对村庄人居环境治理改善，打造人居环境典范。（2）乌金河2.2千米采用外源阻断、内源控制及生态修复技术进行水环境治理，采用石笼网等进行驳岸生态修复。（3）芳莲池至燕山桥段慢行绿道建设，宽3.5米，长2.7千米。
2.污水收集与管控系统：（1）新建长海路污水提升泵站一座，设计流量为300立方米/天。（2）桃花江上游演波村、庭江洞村分别新建污水处理站（近期处理规模100吨/天)。
3.桃花江甲山村段约1千米驳岸修复及内涝治理。</t>
  </si>
  <si>
    <t>完成可研批复及初设。</t>
  </si>
  <si>
    <t>目前该项目已完成可研、初设，获得可研批复。市漓管委已于2022年12月中旬签订贷款协议，三月中旬贷款正式生效，亚行贷款已到达自治区财政厅。我区也积极筹措配套资金，资金到位后即可开展项目设计预算招投标工作。</t>
  </si>
  <si>
    <t>完成项目前期工作。</t>
  </si>
  <si>
    <t>琴潭片区全民健身中心</t>
  </si>
  <si>
    <t>项目包含2个地块。其中地块一总用地面积约29800平方米，总建筑面积约40600平方米，建设内容为新建全民健身中心，包括室内篮球、排球、羽毛球场馆，室外网球场、全民健身驿站及相关附属配套设施。地块二总用地面积17900平方米，总建筑面积约9400平方米，主要建设内容为新建体育馆及配套设施。</t>
  </si>
  <si>
    <t>项目规划调整方案已获批复。</t>
  </si>
  <si>
    <r>
      <rPr>
        <sz val="10"/>
        <rFont val="宋体"/>
        <charset val="134"/>
      </rPr>
      <t>项目规划调整方案已获批复</t>
    </r>
    <r>
      <rPr>
        <sz val="12"/>
        <rFont val="宋体"/>
        <charset val="134"/>
      </rPr>
      <t>，</t>
    </r>
    <r>
      <rPr>
        <sz val="10"/>
        <rFont val="宋体"/>
        <charset val="134"/>
      </rPr>
      <t>正在开展其他前期工作。</t>
    </r>
  </si>
  <si>
    <t>桂林秀峰投资发展有限责任公司</t>
  </si>
  <si>
    <t>肖家村预留地项目</t>
  </si>
  <si>
    <t>项目位于A—08地块，用地约2.69万平方米。拟建成以养老养生、酒店、公寓为主体，集文化、旅游、休闲、商业于一体的康养小镇式项目。</t>
  </si>
  <si>
    <t>已与企业进行沟通洽谈，草拟双方前期协议。</t>
  </si>
  <si>
    <t>完成了92%的签字率。分别于9月8日与宝湖教育集团签订了39.308亩地块的合作开发协议，9月12日与桂林俊德环境治理有限公司签订了1.547亩地块的合作开发协议。</t>
  </si>
  <si>
    <t>争取达成90%以上村民的同意。同时积极联系意向投资企业进行洽谈。</t>
  </si>
  <si>
    <r>
      <rPr>
        <sz val="12"/>
        <rFont val="宋体"/>
        <charset val="134"/>
      </rPr>
      <t xml:space="preserve">宝湖教育集团
</t>
    </r>
    <r>
      <rPr>
        <sz val="12"/>
        <rFont val="宋体"/>
        <charset val="134"/>
      </rPr>
      <t>桂林俊德环境治理有限公司</t>
    </r>
  </si>
  <si>
    <t>琴潭岩南北村城中村改造</t>
  </si>
  <si>
    <t>项目范围东至中隐路，南至桂林市自来水公司琴潭加压站，北至桂林市千亩荷塘北区，项目涉及征拆土地面积约7.33万平方米，建设内容为对秀峰区琴潭岩村进行城市更新改造，新建农民安置用房、住宅商品房、基础设施建设及村集体预留地开发等。</t>
  </si>
  <si>
    <t>投资合作协议已签订。取得用地预审与选址意见书；已发布项目土地征收预公告。已上报市政府待批复征地补偿安置方案公告。</t>
  </si>
  <si>
    <r>
      <rPr>
        <sz val="10"/>
        <rFont val="宋体"/>
        <charset val="134"/>
      </rPr>
      <t xml:space="preserve">1、项目已完成项目规划范围内地块的选址和用地预审工作，并初步完成了农民调查签字工作，相关资料已报市自然资源局，待市自然资源局审定后上报市政府申请征地预公告。                                                                                                        2、项目规划设计条件已编制完成，正在与市自然资源局相关科室进行沟通协商后上报。
</t>
    </r>
    <r>
      <rPr>
        <sz val="10"/>
        <rFont val="宋体"/>
        <charset val="134"/>
      </rPr>
      <t>3、琴潭岩南村地块已完成2.4万平方米建材市场拆除。</t>
    </r>
  </si>
  <si>
    <t>由于该项目规划设计条件等相关前期手续需要进一步与市自然资源局等职能部门沟通对接，今年底前无法完成前期手续，无法实现开工建设。</t>
  </si>
  <si>
    <t>1.实现项目一期D8—3地块安置房建设开工。
2.完成二期工程琴潭岩南村地块的征地拆迁工作。</t>
  </si>
  <si>
    <t>粤桂黔高铁经济带合作试验区（桂林）广西园秀峰园项目</t>
  </si>
  <si>
    <t>项目用地规划面积9.12平方千米。其核心区域为桃花江以东、仙人桥以北、福利路以西，洋江头村以南区域，规划面积约243.33万平方米。概念性总体规划形成“一江、两岸、五组团”的规划结构。园区功能定位是重点发展智能物流、新能源装备制造、健康养生、生态旅游、商贸服务产业。规划建设智能物流、工业小镇、产城配套、康体疗养4个功能区。当前拟开发范围为已完成控规调整的178.4万平方米，项目建设内容包括项目用地范围内的拆迁、项目用地土地整理、规划调整及设计、项目用地片区市政基础设施建设、道光河综合整治、乌金河改渠、公园及相关绿地整治、中小学学校建设、体育馆、安置房建设、智能厂房建设以及新建片区商业和住宅等。最终打造成园区成熟、居住环境优、产城融合、可持续发展的新城市片区。</t>
  </si>
  <si>
    <t>局部控制性详细规划调整已获市政府批复。部分土地已完成报批及征收。项目范围内入户调查工作已初步完成。秀峰区政府与桂林投资控股集团签订合作框架协议。由桂林投控集团牵头，已启动资本运营、概规设计等方面的研究和编制。</t>
  </si>
  <si>
    <t>2024—2027</t>
  </si>
  <si>
    <t>1、园区控规已获桂林市政府批复；2、园区各类别建设项目的项目建议书均已编制完毕，待批复；3、园区市政基础设施建设项目可行性研究报告已编制完成并评审，待批复；4、园区市政基础设施部分建设用地已完成报批手续，剩余建设用地报批手续在办理中；5、今年已完成80余亩的土地征收，年内将再完成约180亩的土地征收；6、完成166.5亩土地报批工作，剩余地块的报批正在组卷中。</t>
  </si>
  <si>
    <r>
      <rPr>
        <sz val="10"/>
        <rFont val="宋体"/>
        <charset val="134"/>
      </rPr>
      <t xml:space="preserve">1、资金支撑脆弱，园区建设困难。园区基础设施建设任务重，建设资金短缺已成为园区建设主要困难。
</t>
    </r>
    <r>
      <rPr>
        <sz val="10"/>
        <rFont val="宋体"/>
        <charset val="134"/>
      </rPr>
      <t>2、桂北综合客运枢纽项目尚有约12亩的插花地与灵川县交界，需委托灵川县定江镇进行征收，以便完成项目用地交付任务。但经多次沟通，灵川县征地积极性不高，目前征地工作未有进展。</t>
    </r>
  </si>
  <si>
    <t xml:space="preserve">达成合作投资协议，完善项目前期工作，推动项目开工建设。
</t>
  </si>
  <si>
    <t>桂林市交通投资控股集团有限公司</t>
  </si>
  <si>
    <t>东莲市场片区改造</t>
  </si>
  <si>
    <t>项目建设用地约为5.7万平方米，总建筑面积约16.7万平方米，其中计容面积共约12.7万平方米。共建设1.07万平方米安置房，安置人口170人；建设集体经济物业2.15万平方米。项目分两期实施，一期占地1.18万平方米，建筑面积约3.9万平方米，其中计容面积约3万平方米；二期占地3.89万平方米，建筑面积约12.8万平方米，其中计容面积约9.7万平方米。</t>
  </si>
  <si>
    <t>完成一期土地招拍挂。</t>
  </si>
  <si>
    <t>2024—2026</t>
  </si>
  <si>
    <t>项目地块已完成部分主体施工</t>
  </si>
  <si>
    <t>1、施工中排污困难；2、施工用水及后续的生活用水困难。</t>
  </si>
  <si>
    <t>项目一期拟完成项目修规，获得方案批复及建设用地规划许可证、建设工程规划许可证、建筑工程施工许可证；拟获得项目预售许可证；工程形象进度拟完成60%以上。</t>
  </si>
  <si>
    <t>桃花江（秀峰段）两岸生态保护修复工程</t>
  </si>
  <si>
    <t>生态修复河道总长度为6.36千米，新建护岸11.87千米，并在岸坡上设置生态缓冲带；河道清淤1.9千米，其中乌金河主河1.4千米，乌金河叉河0.5千米；新建或改造生态步道长7.906千米，并对步道周边进行生态修复，设置亲水平台；新增截污管网3.323千米，新建公厕一座。</t>
  </si>
  <si>
    <t>已取得可研和初设批复，设计施工总承包（EPC)已公开招投标，中标候选人正在公示。</t>
  </si>
  <si>
    <r>
      <rPr>
        <sz val="12"/>
        <rFont val="宋体"/>
        <charset val="134"/>
      </rPr>
      <t>2023年2月16日</t>
    </r>
    <r>
      <rPr>
        <sz val="12"/>
        <rFont val="宋体"/>
        <charset val="134"/>
      </rPr>
      <t>开工</t>
    </r>
  </si>
  <si>
    <r>
      <rPr>
        <sz val="10"/>
        <rFont val="宋体"/>
        <charset val="134"/>
      </rPr>
      <t>已基本完成生态护岸</t>
    </r>
    <r>
      <rPr>
        <sz val="10"/>
        <rFont val="宋体"/>
        <charset val="134"/>
      </rPr>
      <t>82%</t>
    </r>
  </si>
  <si>
    <t>市财政未按进度拨款导致项目停工</t>
  </si>
  <si>
    <t>完成生态修复河道6.36千米，新建护岸11.87千米，并在岸坡上设置生态缓冲带；河道清淤1.9千米。</t>
  </si>
  <si>
    <t>环宇奥特莱斯家居建设项目</t>
  </si>
  <si>
    <t>项目位于莲花塘村，新建标准化家居建材市场，包括家具和建材等交易区、附属配套设施用房、绿化工程、照明工程、停车场和充电桩建设等。</t>
  </si>
  <si>
    <t>完成前期工作。</t>
  </si>
  <si>
    <t>项目办公室施工完成，用地围挡施工，基坑已开挖</t>
  </si>
  <si>
    <t>主体封顶。</t>
  </si>
  <si>
    <t>桂林市海拓房地产开发有限公司</t>
  </si>
  <si>
    <t>桂林市秀涌石油化工销售有限公司中隐路加油站</t>
  </si>
  <si>
    <t>建设加油站站房、罩棚1070平方米，及洗车区；装配加油机6台，储油罐5个；进行地面硬化，进出口开设，及充换电设备安装等。</t>
  </si>
  <si>
    <t>完成土地购置。</t>
  </si>
  <si>
    <t>2023—2024</t>
  </si>
  <si>
    <t>4月开工</t>
  </si>
  <si>
    <r>
      <rPr>
        <sz val="10"/>
        <rFont val="宋体"/>
        <charset val="134"/>
      </rPr>
      <t xml:space="preserve">1、办公楼已经封顶，进入门窗等基础设施装修阶段；
</t>
    </r>
    <r>
      <rPr>
        <sz val="10"/>
        <rFont val="宋体"/>
        <charset val="134"/>
      </rPr>
      <t xml:space="preserve">2、加油罐已经填埋完毕，管道铺设完毕；加油棚搭建也快完成；
</t>
    </r>
    <r>
      <rPr>
        <sz val="10"/>
        <rFont val="宋体"/>
        <charset val="134"/>
      </rPr>
      <t>3、加油桩、充电桩等设施正在有序安装中。</t>
    </r>
  </si>
  <si>
    <t>项目开工建设。</t>
  </si>
  <si>
    <t>桂林市秀涌石油化工销售有限公司</t>
  </si>
  <si>
    <t>桂林市民政精神病人康复中心项目</t>
  </si>
  <si>
    <t>项目规划用地面积21498.85平方米，总建筑面积15000平方米，共设床位300张。配套建设项目楼周边地面硬化、环绕道路、室外停车场、电梯、室外活动广场、室外给排水、室外照明、电力电信、消防、围墙、无障碍设施等。</t>
  </si>
  <si>
    <r>
      <rPr>
        <sz val="12"/>
        <rFont val="宋体"/>
        <charset val="134"/>
      </rPr>
      <t>2023年2月20日</t>
    </r>
    <r>
      <rPr>
        <b/>
        <sz val="12"/>
        <rFont val="宋体"/>
        <charset val="134"/>
      </rPr>
      <t>开工</t>
    </r>
  </si>
  <si>
    <t>2023年12月完成六层、七层主体结构</t>
  </si>
  <si>
    <t>目前，我区桃花江片区SZY-1地块尚有3331.36万元收储款尚未拨付到位。因支付精神病人康复中心地块土地划拨款942万元需要，我区已向市财政局申请拨付土地成本款1000万元，尚未批复。</t>
  </si>
  <si>
    <t>完成主体结构封顶</t>
  </si>
  <si>
    <t>桂林市社会福利医院</t>
  </si>
  <si>
    <t>漓江生态修复工程桂林市琴潭千亩荷塘湿地项目</t>
  </si>
  <si>
    <t>项目位于巾山路以东，琴潭道以西，湘桂铁路以北，莲花路以南。项目分为机场路以南片区、机场路以北片区，项目用地总面积约117.38公顷（1760.7亩）,其中北区面积约43.37公顷（650.6亩），南区面积约74.01公顷（1110.15亩）。建设内容主要包括荷韵生态水系、琴潭岩南侧水系生态修复、琴潭岩村西侧荒地生态修复、莲花路南侧早地生态修复等建设工程；农业生产田埂路、古驿道(含凉亭一座)建设工程；东莲支渠新建及疏浚、琴潭岩村雨污分流及南溪河清淤、新建熊家农田灌溉闸等工程。</t>
  </si>
  <si>
    <r>
      <rPr>
        <sz val="12"/>
        <rFont val="宋体"/>
        <charset val="134"/>
      </rPr>
      <t>2022年8月15日</t>
    </r>
    <r>
      <rPr>
        <sz val="12"/>
        <rFont val="宋体"/>
        <charset val="134"/>
      </rPr>
      <t>开工</t>
    </r>
  </si>
  <si>
    <r>
      <rPr>
        <sz val="10"/>
        <rFont val="宋体"/>
        <charset val="134"/>
      </rPr>
      <t>（</t>
    </r>
    <r>
      <rPr>
        <sz val="12"/>
        <rFont val="宋体"/>
        <charset val="134"/>
      </rPr>
      <t>（一）千亩荷塘湿地项目一期(山水林田湖部分)工程南区已完成琴潭岩村步道工程（B路、C路、D路、F路）路基换填及排水管铺设，混凝土路面浇筑约1410米，田埂支路混凝土基层浇筑约2000米，完成灌溉渠道清淤约3200平方米及淤泥外运，完成（D路）片石挡墙砌筑240米及浇筑支路砼护坡150米，完成田埂路青石板碎拼1250平方米，完成田埂路彩色透水混凝土面层1000平方米（二）已完成熊家村（I路）路基土石方填筑，沟渠涵管预埋、混凝土路面浇筑667米，灌溉渠施工约1000米，支路混凝土路面浇筑约850米。完成工程形象进度71%。</t>
    </r>
  </si>
  <si>
    <t>因建设单位与施工单位对资金的认识问题有分歧，目前施工单位中国二十冶集团有限公司已违约停工。现我公司正在通过法律程序要求其复工或解除合同重新招标选取施工单位尽快开工，力争按时完成任务。</t>
  </si>
  <si>
    <t>完成文旅小镇、配套停车场建设，实施西干渠改道。</t>
  </si>
  <si>
    <t>中国广西桂北云计算产业园项目</t>
  </si>
  <si>
    <t>桂北云计算产业园总用地规划面积约为5.24万平方米，其中四块土地性质为工业用地，两块土地性质为划拨住宅用地，属电信自有产权。拟规划建设A、B栋数据中心、5G应用研发孵化基地、企业总部基地、智力工场及专家公寓楼等，建筑面积共计约6.63万平方米。</t>
  </si>
  <si>
    <t>完成项目修建性详细规划的公示等前期工作。</t>
  </si>
  <si>
    <t>一期土建工程已完成招标，已开挖基坑。一期设备采购正在编制方案。</t>
  </si>
  <si>
    <t>完成一期工程项目通信机楼土建工程建设。</t>
  </si>
  <si>
    <t>中国电信股份有限公司桂林分公司</t>
  </si>
  <si>
    <t>年产2.6亿副TPU覆层医用手套、自动化提升及节能减排项目</t>
  </si>
  <si>
    <t>项目新建厂房26194平方米，新建高效医用手套生产线6条，采用全自动后硫化加工技术、购置先进的电子束灭菌、自动化气检机、自动包装机、智能密集库等，形成年产2.6亿副TPU覆层医用手套的产能。</t>
  </si>
  <si>
    <t>2023年2月开工</t>
  </si>
  <si>
    <t>本月正在进行5#6#楼的外墙施工。前期工作：整个项目的桩基已经完成，5#6#楼已封顶。</t>
  </si>
  <si>
    <t>由于市场需求变化，公司决定1#2#3#车间缓建。</t>
  </si>
  <si>
    <t>2023年底，完成整个项目的所有桩基，1#2#3#车间缓建，5#6#楼已封顶，正在做外墙施工。</t>
  </si>
  <si>
    <t>稳健（桂林）乳胶用品有限公司</t>
  </si>
  <si>
    <t>桂林凤凰·山水逸境一期</t>
  </si>
  <si>
    <t>项目建筑面积61090平方米，主要建设内容包括高端奢华度假酒店，高端民宿集群，高端医疗诊疗中心，滨水休闲业态集群，高端康养服务型公寓等。</t>
  </si>
  <si>
    <t>项目展示区28#、55#主体工程土建已封顶，外墙涂料及装修完成 ，园林景观完成；27#、29#楼主体工程土建封顶，砌体及内抹灰完成，外墙抹灰完成80%。28#55#楼样板房精装完成；30#31#32#33#35#36#37#38#39#56#57#砌体完成内、外墙抹灰完成，屋面、露台防水完成，50#51#楼楼上砌体完成外墙抹灰完成，内墙抹灰完成50%，屋面、露台防水完成，18#19#20#23#25#26#楼砌体层完成，内外墙抹灰完成，屋面、露台防水基本完成，21#22#楼楼上砌体完成，内外墙抹灰完成80%，屋面、露台防水完成80%</t>
  </si>
  <si>
    <t>推进项目一期的建设。</t>
  </si>
  <si>
    <t>桂林凤凰文投文旅发展有限公司</t>
  </si>
  <si>
    <t>秀峰区城市绿道系列建设项目</t>
  </si>
  <si>
    <t>绿道全长约50千米，宽约5米。项目总用地面积约45万平方米。主要建设内容包括步道以及沿步道游憩、服务、管理建筑工程，石椅、亲水平台、休闲广场、公厕、垃圾收集点、道路硬化、绿化工程等配套服务设施建设。</t>
  </si>
  <si>
    <t>完成琴潭岩村步道工程路基换填及排水管铺设，混凝土路面浇筑约1510米，完成田埂路彩色透水混凝土面层1000平方米。</t>
  </si>
  <si>
    <t>资金筹措困难，土地无法报批，项目无法继续实施。</t>
  </si>
  <si>
    <t>完善绿道附属设施；建设绿道约400米。</t>
  </si>
  <si>
    <t>桂林市秀峰区经济建设投资有限责任公司</t>
  </si>
  <si>
    <t>桂林市桃江小学建设工程项目一、二期</t>
  </si>
  <si>
    <t>桂林市桃江小学规划48个班，每班45人，学生人数共2160人，教职工编制数为114人,在校师生共计2274人。项目总用地面积为30726.15平方米，总建筑面积36027.06平方米。项目分两期建设，主要建设内容包括:建筑工程，消防、电气、室内给排水、暖通等安装工程，操场改造，运动场建设，绿化、道路及场地硬化、围墙、室外给排水、室外供电、室外照明等附属工程，以及设备采购。</t>
  </si>
  <si>
    <r>
      <rPr>
        <sz val="12"/>
        <rFont val="宋体"/>
        <charset val="134"/>
      </rPr>
      <t>2023年3月1日</t>
    </r>
    <r>
      <rPr>
        <sz val="12"/>
        <rFont val="宋体"/>
        <charset val="134"/>
      </rPr>
      <t>二期开工</t>
    </r>
  </si>
  <si>
    <t>桃江小学一期已于2023年7月完成竣工验收；桃江小学二期工程于2023年3月开工建设，2023年11月底项目主体结构封顶，目前进入室内设计装修阶段</t>
  </si>
  <si>
    <t>桃江小学一期项目存在较大的资金缺口</t>
  </si>
  <si>
    <t>推动桃江小学二期实现开工建设，开展三期项目前期工作。</t>
  </si>
  <si>
    <t>桂林市桃江小学</t>
  </si>
  <si>
    <t>鼎宸商务中心</t>
  </si>
  <si>
    <t>项目建筑面积约11885平方米，建设企业孵化中心、智能办公楼及特色商业楼。</t>
  </si>
  <si>
    <t>一期：1#楼主体结构封顶，2#楼安装门窗及水电、外墙涂料基本完成，3#楼安装门窗及水电、外墙涂料施工，地下室水电安装、人防施工。二期：5#6#7#8#及地下室土方及基坑支护施工、桩基础施工。</t>
  </si>
  <si>
    <t>资金紧张</t>
  </si>
  <si>
    <t>完成一期结构主体封顶。</t>
  </si>
  <si>
    <t>桂林鼎宸置业有限公司</t>
  </si>
  <si>
    <t>“互联网+”数字经济合作项目</t>
  </si>
  <si>
    <t>项目总建筑面积约5000平方米，位于秀峰区滨江路滨水广场，计划建设展厅1500平方米，网络直播厅1500平方米，办公室约2000平方米，扶持和引入集聚一批数字经济企业。</t>
  </si>
  <si>
    <t xml:space="preserve">完成数字经济产业园区一期装修设计、招标与招工。完成部分企业招商。
</t>
  </si>
  <si>
    <r>
      <rPr>
        <sz val="10"/>
        <rFont val="宋体"/>
        <charset val="134"/>
      </rPr>
      <t xml:space="preserve">1、部分生态企业已入驻京东（桂林）数字经济产业园。年初以来已完成4家企业注册，其中零售企业2家，服务业企业2家。另外，园区正在重点推进3家3C电子产品零售电商企业和1家服务业企业入驻，目前正在进行企业登记注册。
</t>
    </r>
    <r>
      <rPr>
        <sz val="10"/>
        <rFont val="宋体"/>
        <charset val="134"/>
      </rPr>
      <t>2、落地秀峰区滨水生态广场京东（桂林）数字经济产业园数字经济展厅正全速推进入场施工装修，按进度计划预计8月底完成。</t>
    </r>
  </si>
  <si>
    <t>完成数字经济产业园区装修（包含园区接待中心以及企业展示中心）。搭建数字经济产业园区招商、运营团队。完成数字经济园区企业聚集中心的建设、运营等。</t>
  </si>
  <si>
    <t>京东（桂林）数字经济有限公司</t>
  </si>
  <si>
    <t>桂林榕湖饭店改造提升项目</t>
  </si>
  <si>
    <t>桂林榕湖饭店改造提升项目（经营区）总建筑面积5.97万平方米，项目批准概算投资60332万元，其中经营区50840万元，主体为地上五层、地下一层钢筋混凝土框架结构，设置客房数278间。</t>
  </si>
  <si>
    <t>2020—2024</t>
  </si>
  <si>
    <r>
      <rPr>
        <sz val="10"/>
        <rFont val="宋体"/>
        <charset val="134"/>
      </rPr>
      <t xml:space="preserve">1.完成5#楼主体工程验收。
</t>
    </r>
    <r>
      <rPr>
        <sz val="10"/>
        <rFont val="宋体"/>
        <charset val="134"/>
      </rPr>
      <t xml:space="preserve">2.安装工程：
</t>
    </r>
    <r>
      <rPr>
        <sz val="10"/>
        <rFont val="宋体"/>
        <charset val="134"/>
      </rPr>
      <t xml:space="preserve">①水电安装：
</t>
    </r>
    <r>
      <rPr>
        <sz val="10"/>
        <rFont val="宋体"/>
        <charset val="134"/>
      </rPr>
      <t xml:space="preserve">主楼强电电缆桥架安装完成设计总量的46%；
</t>
    </r>
    <r>
      <rPr>
        <sz val="10"/>
        <rFont val="宋体"/>
        <charset val="134"/>
      </rPr>
      <t xml:space="preserve">客房线管预埋完成设计总量的28%；
</t>
    </r>
    <r>
      <rPr>
        <sz val="10"/>
        <rFont val="宋体"/>
        <charset val="134"/>
      </rPr>
      <t xml:space="preserve">②暖通安装：
</t>
    </r>
    <r>
      <rPr>
        <sz val="10"/>
        <rFont val="宋体"/>
        <charset val="134"/>
      </rPr>
      <t xml:space="preserve">客房新风、排烟管安装完成设计总量的21%；
</t>
    </r>
    <r>
      <rPr>
        <sz val="10"/>
        <rFont val="宋体"/>
        <charset val="134"/>
      </rPr>
      <t xml:space="preserve">客房空调水管安装完成设计总量的16%。
</t>
    </r>
    <r>
      <rPr>
        <sz val="10"/>
        <rFont val="宋体"/>
        <charset val="134"/>
      </rPr>
      <t xml:space="preserve">③消防安装：主楼客房消防喷淋支管安装完成设计总量的32%。
</t>
    </r>
    <r>
      <rPr>
        <sz val="10"/>
        <rFont val="宋体"/>
        <charset val="134"/>
      </rPr>
      <t xml:space="preserve">④智能化安装：主楼客房管线及线盒预埋完成设计总量的21%。
</t>
    </r>
    <r>
      <rPr>
        <sz val="10"/>
        <rFont val="宋体"/>
        <charset val="134"/>
      </rPr>
      <t xml:space="preserve">3、装修工程：
</t>
    </r>
    <r>
      <rPr>
        <sz val="10"/>
        <rFont val="宋体"/>
        <charset val="134"/>
      </rPr>
      <t xml:space="preserve">①外立面：完成D区玻璃栏板安装20㎡。完成外立面保温施工360㎡。
</t>
    </r>
    <r>
      <rPr>
        <sz val="10"/>
        <rFont val="宋体"/>
        <charset val="134"/>
      </rPr>
      <t xml:space="preserve">②地上室内装修工程：
</t>
    </r>
    <r>
      <rPr>
        <sz val="10"/>
        <rFont val="宋体"/>
        <charset val="134"/>
      </rPr>
      <t xml:space="preserve">主楼木饰面龙骨基层安装完成设计总量间的41%；
</t>
    </r>
    <r>
      <rPr>
        <sz val="10"/>
        <rFont val="宋体"/>
        <charset val="134"/>
      </rPr>
      <t xml:space="preserve">③地下室装修工程：地下室顶棚腻子完成设计总量的73%。
</t>
    </r>
    <r>
      <rPr>
        <sz val="10"/>
        <rFont val="宋体"/>
        <charset val="134"/>
      </rPr>
      <t>4.方案设计：扩大初步设计方案已出具，完成装修图纸的审图。</t>
    </r>
  </si>
  <si>
    <r>
      <rPr>
        <sz val="10"/>
        <rFont val="宋体"/>
        <charset val="134"/>
      </rPr>
      <t xml:space="preserve">1.因桂林银行要求结清榕湖项目2.88亿元存量贷款利息，需市财政局拨付贷款贴息资金3323.6万元（该利息金额按至2022年12月31日计算，最终以桂林银行核算为准）。                                建议：协调市财政局拨付贷款贴息资金3323.6万元（该利息金额按至2022年12月31日计算，最终以桂林银行核算为准）。                  2.存在问题：2023年，榕湖饭店改造提升项目预计需要2.83亿元资金投入，通过桂林银行现已解决1.04亿元资金需求，但尚余1.79亿元资金缺口。剩余工程资金需求量大且集中，急需寻找其他融资路径，解决资金缺口。
</t>
    </r>
    <r>
      <rPr>
        <sz val="10"/>
        <rFont val="宋体"/>
        <charset val="134"/>
      </rPr>
      <t xml:space="preserve">解决建议：建议协调桂林银行寻找其他融资方式增加榕湖饭店贷款解决剩余建设资金问题，比如"e点通"。
</t>
    </r>
    <r>
      <rPr>
        <sz val="10"/>
        <rFont val="宋体"/>
        <charset val="134"/>
      </rPr>
      <t xml:space="preserve">3.存在问题：大堂落客区及叠水区域因方案修改尚未完成，现场施工已经暂停，会造成返工、窝工等索赔，增加投资成本；
</t>
    </r>
    <r>
      <rPr>
        <sz val="10"/>
        <rFont val="宋体"/>
        <charset val="134"/>
      </rPr>
      <t>建议：指挥部加快调整方案的审批进度</t>
    </r>
  </si>
  <si>
    <t>争取完成排水工程、消防工程、暖通工程及室外工程施工。</t>
  </si>
  <si>
    <t>桂林市榕湖饭店有限公司</t>
  </si>
  <si>
    <t>2022年秀峰区老旧小区改造项目</t>
  </si>
  <si>
    <t>拟改造任务5667户。改造内容包括燃气管道改造更新，更换户内燃气软管，安装燃气泄漏报警器联动紧急切断阀装置、燃气表，雨水管道改造更新，污水管道改造更新，供水管道改造更新，绿化迁移与恢复及土建施工等。</t>
  </si>
  <si>
    <t>2022年8月开工</t>
  </si>
  <si>
    <t>2022年8月1日开工</t>
  </si>
  <si>
    <t>共计68个小区改造，累计已经完成28个小区的改造。</t>
  </si>
  <si>
    <t>项目在施工过程中，前期施工中投入了大量资金，因资金紧缺，各材料商、劳务队组工人的进度款未能按时拨付，造成2023年春节以来，施工进度一直较为缓慢。</t>
  </si>
  <si>
    <t>项目完工。</t>
  </si>
  <si>
    <t>桂林市秀峰区住房和城乡建设局</t>
  </si>
  <si>
    <t>桂林市琴潭“大龙湾▪栖息式”社会化养老服务创新示范项目</t>
  </si>
  <si>
    <t>项目建设养老养生康复中心、服务型公寓、养老居住小区、配套用房、配套园林绿化、社区管网工程等。项目位于人头山以东、桃花江以西、巫山桥以南、徐家村以北。总建筑面积约21.7万平方米。</t>
  </si>
  <si>
    <t>1、服务型公寓T1-T10外立面装饰完成，T1-T7入户门安装完成，指纹锁安装完成。                         2、T1-T5室外主干道道路沥青铺设完成；T6-T10区供电、消防、自来水各管道预埋及检修井施工完成，室外主干道路路基砼浇筑完成，室外隔墙砌筑完成，隔墙真石漆喷涂完成。                       3、V2外立面干挂石材完成；V3外立面干挂石材完成。V2-V3西侧综合管线施工完成，永久围墙施工完成，主干道路砼硬化层浇筑完成，绿化带绿植种植完成，楼栋南北侧污水提升泵、管道安装完成；                         4、养生养老康复中心B1外立面造形柱施工完成，室内精装设计图确定。外架搭设搭设完成，玻璃幕墙预埋件安装完成；B2结构完成100%，屋面瓦铺贴完成100%，9-13区外架拆除完成，外墙涂料完成100%。玻璃幕墙窗框安装完成90%，玻璃栏杆安装完成50%；5、B2地下室找平完成100%。</t>
  </si>
  <si>
    <t>1、文采路道路的改扩建；2、甲山桥的改扩建；3、市政供电骆驼变通道的建设及投入使用。</t>
  </si>
  <si>
    <t>桂林大龙投资有限公司</t>
  </si>
  <si>
    <t>叠彩江东片区健康旅游示范基地项目</t>
  </si>
  <si>
    <t>该项目通过医美、医疗、健康养生等产业导入和漓江生态保护，将叠彩江东片区打造成集医疗美容、健康旅游、养生度假、产业园区、休闲特色商业、现代特色农业等为一体的桂林大健康国际旅游示范基地。</t>
  </si>
  <si>
    <t>完成项目规划，并启动基础设施项目建设及招商工作。</t>
  </si>
  <si>
    <t>待定</t>
  </si>
  <si>
    <t>叠彩区政府</t>
  </si>
  <si>
    <t>扁山巷片区改造项目</t>
  </si>
  <si>
    <t>扁山巷片区位于叠彩区九华路以西，叠彩公安分局以东，中海九樾项目以南，山水阳光城小区以北，面积约18666.67平方米。属于为民办实事的公益性棚户区改造项目，计划将扁山路两侧原建于60—80年代房屋拆除搬迁，将片区内共99套房改房，面积约3002平方米，整体搬迁99户。</t>
  </si>
  <si>
    <t>现已完成前期住户调查工作，待明确业主后尽快开展前期工作。</t>
  </si>
  <si>
    <t>明确业主，完成房屋拆迁工作。</t>
  </si>
  <si>
    <t>高铁园叠彩分园（健康医疗（医美）产业园）建设</t>
  </si>
  <si>
    <t>项目规划总用地面积为348953.33平方米，规划净用地面积为256733.33平方米，主要包括工业园建设及园区配套市政道路建设两部分：
1.工业园：规划总建筑面积为308080平方米，建筑占地面积为89856.67平方米，容积率为1.2，建筑密度为35%，绿地率为20%；园内配套道路总长度为5375米。建设内容主要包括建筑安装工程、园内配套道路工程及其他室外配套工程。
2.园区配套市政道路：道路西起东二环路，终点至高速路口，全长1680米，道路等级为城市次干路，道路红线宽为40米，双向四车道，设计速度为40千米/小时。建设内容主要包括道路工程，涵洞工程，给排水、电力、电信等管线工程以及路灯、绿化及交通安全设施等附属工程。</t>
  </si>
  <si>
    <t>现已完成立项，可研，土地报批等前期工作。</t>
  </si>
  <si>
    <t>完成控规批复，配套道路前期工作等。</t>
  </si>
  <si>
    <t>桂林市叠彩城乡建设开发有限公司</t>
  </si>
  <si>
    <t>桂林铁路生态旅游新城</t>
  </si>
  <si>
    <t>第一期以叠彩区为中心，建设用地面积约86.67万平方米（其中南宁铁路局约46.67万平方米，叠彩企业、棚户区用地40万平方米），计划投资110亿元；第二期拓展到秀峰区，建设用地约80万平方米；本项目拆迁量最大的在叠彩区86.67万平方米范围内，总量近70万平方米，其中住宅55万平方米，生产办公10万平方米，仓储3万平方米，商业2万平方米。</t>
  </si>
  <si>
    <t>项目完成控规方案第七轮修改。</t>
  </si>
  <si>
    <t>1.完成项目改造方案、安置方案，明确红线范围。
2.确定土地出让方式。</t>
  </si>
  <si>
    <t>城北体育文化城（文旅运动项目）</t>
  </si>
  <si>
    <t>新建一栋体育馆副楼及精装修工程，总建筑面积 15945.67平方米；体育馆主楼装修工程及配套设备设施，建筑面积19006.96平方米，配套室外给排水工程、电气工程、消防工程、环境工程及公共配套等；新建体育公园总用地面积87000平方米。</t>
  </si>
  <si>
    <t>已完成项目建议书编制。</t>
  </si>
  <si>
    <t>完成前期手续。</t>
  </si>
  <si>
    <t>新华·漓江文化广场</t>
  </si>
  <si>
    <t>项目总计容建筑面积43380平方米，建筑密度35%，控制高度24米，绿地率23.1%，折算容积率2.02，机动车停车位约628个。</t>
  </si>
  <si>
    <t>项目总体设计方案已完成。</t>
  </si>
  <si>
    <t>2023年上半年完成规划，力争2023年年底开工。</t>
  </si>
  <si>
    <t>桂林漓江(南洲桥-净瓶山桥段)洲岛及沿岸生态修复工程项目蚂蟥洲生态搬迁</t>
  </si>
  <si>
    <t>蚂蟥洲占地面积52420平方米，户数80户，335人，房屋73栋。房屋建筑面积23739.78平方米。其中村民42户，129人，房屋36栋，面积14366.91平方米；蚂蝗洲居民38户，206人，房屋约37栋，面积9372.87平方米。叠彩区政府负责征地拆迁，漓管委负责项目建设，征地拆迁约需经费3亿元。</t>
  </si>
  <si>
    <t>完成了项目立项、选址、可研。</t>
  </si>
  <si>
    <t>基本完成蚂蟥洲村民、居民的搬迁安置工作。</t>
  </si>
  <si>
    <t>漓江风景名胜区管委会</t>
  </si>
  <si>
    <t>漓江生态综合治理（亚行贷款项目）</t>
  </si>
  <si>
    <t>对莲塘里、江头村、上东窑、下东窑、易家村五个自然村进行综合环境整治设计，实施叠彩区江东滨江旅游步道工程（一期）工程建设和污水综合整治，对漓江支流及村庄进行风貌改造，新增全长约19千米慢行步道。</t>
  </si>
  <si>
    <t>完成项目前期工作，并根据漓江风景名胜区管委会的工作安排完成项目建设工作。</t>
  </si>
  <si>
    <t>桂林古宋城历史文化街区项目</t>
  </si>
  <si>
    <t>项目总占地面积约69万平方米，分为三期建设，重点建设一期，占地面积18万平方米。二期、三期改造适时进行。一期新建建筑面积约22000平方米，地下室面积约18000平方米，改造面积约10800平方米。主要对驿前老码头、李济深故居、民国建筑、铁封山民国银行金库等进行保护、重建或改造；对鹦鹉山、宝积山、铁封山3座山体进行保护修缮；配套建设步道、广场、道路硬化、给排水、电力电信、绿化、区域内漓江水域治理（清淤、疏浚）等工程。</t>
  </si>
  <si>
    <t>获得项目立项、选址、用地、可研、环评等前期批复。</t>
  </si>
  <si>
    <t>2023—2023</t>
  </si>
  <si>
    <t>完成项目一期建设。</t>
  </si>
  <si>
    <t>叠彩区小学建设项目</t>
  </si>
  <si>
    <t>新建三所小学：
1.芳华小学项目总投资约为12804万元，规划用地面积约30000平方米，总建筑面积约为34000平方米。
2.城北小学项目总投资约为3800万元，项目占地面积约为8646平方米，规划总建筑面积为13131平方米。
3.南洲小学项目总投资约为5466万元，项目占地面积约为16666平方米，规划总建筑面积为18252平方米。</t>
  </si>
  <si>
    <t>已完成立项、选址、规划、建筑方案设计、可研等前期工作。</t>
  </si>
  <si>
    <t>2023—2026</t>
  </si>
  <si>
    <t>2023年11月前完成所有前期工作，2023年12月开工建设。</t>
  </si>
  <si>
    <t>桂林市叠彩区教育局、桂林市城北小学</t>
  </si>
  <si>
    <t>五矿车队危旧房改造项目</t>
  </si>
  <si>
    <t>规划用地面积12724平方米，总建筑面积34896.18平方米，新建1#楼面积：6571.30平方米，2#楼面积：14859.27平方米，3#楼面积：6710.40平方米，4#楼面积：680.21平方米。</t>
  </si>
  <si>
    <t>实现危旧房改造项目开工建设。</t>
  </si>
  <si>
    <t>广西五矿汽车运输有限公司</t>
  </si>
  <si>
    <t>星华上下窑、五福蔡家渡预留地开发项目</t>
  </si>
  <si>
    <t>项目包含星华上窑、星华下窑、南洲赵家桥、五福蔡家渡四个自然村预留地，项目总投资约为10亿元，项目总占地面积约152494平方米，规划总建筑面积量约36万平方米，拟用于建设农民预留物业、商品房开发和民办学校。</t>
  </si>
  <si>
    <t>完成市自然资源局土地审查会。</t>
  </si>
  <si>
    <t>获得土地出让方案批复。</t>
  </si>
  <si>
    <t>桂林新凯丰投资有限公司</t>
  </si>
  <si>
    <t>拱极小学整体搬迁项目</t>
  </si>
  <si>
    <t>项目占地面积13333平方米，总建筑面积为19393平方米，主要建设食堂及宿舍楼，风雨操场，教学综合楼，地下停车场，架空层，机动和非机动车位。涉及土建工程、装饰工程、安装工程，配套建设给排水、电气、消防、人防、绿化、围墙、大门等附属设施工程等。</t>
  </si>
  <si>
    <t>现已完成立项、选址、可研及修规初稿。</t>
  </si>
  <si>
    <t>完成前期手续办理，开展学校建设。</t>
  </si>
  <si>
    <t>桂林市拱极小学</t>
  </si>
  <si>
    <t>叠彩区尧山花卉产业园项目</t>
  </si>
  <si>
    <t>叠彩区尧山花卉产业园总占地约700万平方米，本项目为花卉产业园中的一部分，预计总投资为148274.85万元。项目重点对缤纷叠彩田园综合体进行进一步改造提升，建设内容主要包括园区配套建筑建设装饰装修工程、园区道路提升改造、道路给排水、园区配套基础设施建设及村庄改造提升等。</t>
  </si>
  <si>
    <t>1.筹办第二届南方花卉苗木交易会暨第四届广西花卉苗木交易会。
2.完成尧山花卉产业园项目规划。
3.开展招商引资工作。</t>
  </si>
  <si>
    <t>桂林市叠彩区背街小巷改造项目</t>
  </si>
  <si>
    <t>2022年项目改造数量17条，改造规模15.07千米；2023年项目改造数量9条，改造规模14.04千米；2024年项目改造数量10条，改造规模19.4千米。</t>
  </si>
  <si>
    <t>2022—2027</t>
  </si>
  <si>
    <t>完成2022年项目竣工，并开展2023年项目的前期工作。</t>
  </si>
  <si>
    <t>桂林叠汇建设投资有限公司</t>
  </si>
  <si>
    <t xml:space="preserve">山水林田湖草沙一体化保护和修复工程（叠彩段）   </t>
  </si>
  <si>
    <t>项目分为三个子项，其中，叠彩区漓江支流综合整治项目，总投资约0.55亿元；漓江两岸生态修复工程，总投资约0.2亿元；南洲岛生态修复工程，总投资约0.95亿元。</t>
  </si>
  <si>
    <t>1.加快叠彩区漓江支流综合整治项目和漓江两岸生态修复工程项目施工建设与资金拨付进度，力争今年完工。
2.加快完成项目前期工作，力争今年完成上级资金拨付的80%。</t>
  </si>
  <si>
    <t>桂林市叠彩区漓江茂源奇果大世界项目</t>
  </si>
  <si>
    <t>项目占地面积约133.3万平方米，打造一流现代农业田园综合体。项目按农旅休闲、农产品加工、旅游康养、市政设施等四大板块投资建设，总投资约20亿元。包括农业板块，农产品加工，旅游康养，市政配套及其他。</t>
  </si>
  <si>
    <t>在公司落实资金的前提下，完成大门广场、景区大门、科技馆、田园餐厅等设施建设。</t>
  </si>
  <si>
    <t>桂林荣桓农业发展有限公司</t>
  </si>
  <si>
    <t>叠彩区北门、北辰、水塔派出所及交警指挥中心项目</t>
  </si>
  <si>
    <t>1.北辰派出所:占地面积3416平方米，规划建设综合业务用房1栋，四层楼建筑，建筑面积810平方米。
2.水塔山派出所:占地面积2504.55平方米，新建总建筑面积2660.64平方米。
3.新建北门山派出所：规划面积1800平方米。
4.交警指挥中心：总建筑面积3000平方米，建设内容主要包括业务用房及交通指挥中心建设工程。
5.城北消防站购买消防车等设备。</t>
  </si>
  <si>
    <t>完善前期手续，争取水塔山派出所开工建设。</t>
  </si>
  <si>
    <t>桂林市公安局叠彩分局</t>
  </si>
  <si>
    <t>桂林市叠彩区建干北路棚改项目</t>
  </si>
  <si>
    <t>项目总建筑面积约84000平方米，设计建造11栋安置房，拟用于安置建干北路和大村储备地等附近拆迁户。</t>
  </si>
  <si>
    <t>实现一期交付。</t>
  </si>
  <si>
    <t>桂林市叠彩区虞山片区棚户区改造项目</t>
  </si>
  <si>
    <t>项目规划总建筑面积112627平方米，其中商业建筑面积9530平方米，住宅部分建筑面积74929平方米，共有7栋居民住宅楼，均为11层小高层建筑（总户数：629户）；地下室建筑面积26759平方米；配套建设供电、给排水、燃气、消防、道路、路灯、停车场及景观绿化等工程。概算总投资4.96亿元（含征地拆迁、前期及工程建设等费用）。</t>
  </si>
  <si>
    <t>2015—2023</t>
  </si>
  <si>
    <t>完成3#—7#楼工程收尾，完成1#2#楼房屋建筑装饰装修工程及电梯设备、自来水、燃气一户一表安装，室外配套工程等；1#—7楼达成交付条件。</t>
  </si>
  <si>
    <t>桂林市叠彩基础建设开发有限公司</t>
  </si>
  <si>
    <t>老旧小区改造项目</t>
  </si>
  <si>
    <t>项目2019年改造24个小区3086户，2020年改造124个小区15824户，2021年项目改造51个小区6482户，2022年项目改造20个小区1059户。2023年项目计划改造23个小区3099户。</t>
  </si>
  <si>
    <t>10月前开工建设2023年实施项目。</t>
  </si>
  <si>
    <t>大河圩民俗旅游文化村（漓江大河坊）项目</t>
  </si>
  <si>
    <t>项目包含大河圩古码头、游客服务中心、公共厕所、管网、水域整治、绿化景观、亮化工程建设，以大河坊文创特色村为重点打造旅游休闲集散地。</t>
  </si>
  <si>
    <t>完成项目文化街开街。</t>
  </si>
  <si>
    <t>桂林大河坊置业有限公司</t>
  </si>
  <si>
    <t>桂林市福利路铁路棚户区改造项目（叠彩段）</t>
  </si>
  <si>
    <t>项目总建筑面积98111平方米。项目计容建筑面积72475平方米，包括规划商业建筑面积为8778平方米，规划办公写字楼建筑面积6711平方米，规划住宅建筑面积为55706平方米，规划附属建筑面积为1280平方米。不计容面积为25636平方米，包括一至十二号楼的建筑安装工程，相应的供电、供水、供气、排水、消防、绿化和通信等配套工程。</t>
  </si>
  <si>
    <t>2019—2023</t>
  </si>
  <si>
    <t>完成项目竣工验收。</t>
  </si>
  <si>
    <t>广西宁铁地产开发有限公司</t>
  </si>
  <si>
    <t>叠彩实验小学建设工程</t>
  </si>
  <si>
    <t>项目总建筑面积29300平方米。主要建设内容包括实验教学楼、教学辅助楼、体育馆、宿舍楼及食堂、大门、地下室，配套建设给排水、电气、消防、道路运动场、绿化等附属工程。</t>
  </si>
  <si>
    <t>9月竣工</t>
  </si>
  <si>
    <t>投入使用。</t>
  </si>
  <si>
    <t>桂林市叠彩区教育局</t>
  </si>
  <si>
    <t>桂林医学院附属医院整体搬迁项目（叠彩地块）</t>
  </si>
  <si>
    <t>项目占地面积10万平方米，总建筑面积20.70万平方米，设置病床1400张。周边共建设4条道路，分别是经一路、经三路、规划一路、规划二路。</t>
  </si>
  <si>
    <t>争取完成装修，12月投入使用。</t>
  </si>
  <si>
    <t>桂林医学院附属医院</t>
  </si>
  <si>
    <t>东衡数字化工厂建设项目</t>
  </si>
  <si>
    <t>项目拟选址于铁山园内，占地面积约5.53万平方米，拟建设生产厂房、仓库、办公楼等设施，购建数字化生产线和系统，形成国内一流的光通讯产品生产企业。</t>
  </si>
  <si>
    <t>完成项目备案、可行性研究报告编制等前期工作。</t>
  </si>
  <si>
    <t>桂林东衡光通讯技术有限公司</t>
  </si>
  <si>
    <t>七星区政府</t>
  </si>
  <si>
    <t>鸾西三片区改造项目</t>
  </si>
  <si>
    <t>项目位于骖鸾路12号，占地面积7.8万平方米左右，拟建设商住一体的综合体项目。</t>
  </si>
  <si>
    <t>项目地块所在片区规划指标调整已通过市政府审批。</t>
  </si>
  <si>
    <t>力争完成项目前期工作，实现开工。</t>
  </si>
  <si>
    <t>桂林三金集团股份有限公司</t>
  </si>
  <si>
    <t>桂林洁伶工业有限公司总部经济商务中心项目</t>
  </si>
  <si>
    <t>项目位于毛塘路7号，总占地面积约5.47万平方米，拟将洁伶老厂房拆除，建设总部办公大楼、培训中心酒店、办公综合楼等。</t>
  </si>
  <si>
    <t>开展前期工作。</t>
  </si>
  <si>
    <t>争取完成前期手续，开工建设。</t>
  </si>
  <si>
    <t>桂林洁伶工业有限公司</t>
  </si>
  <si>
    <t>六合路农房拆迁回建安置房项目（芳香路回建房、汇丰村村民安置房）</t>
  </si>
  <si>
    <t>项目占地面积约6300平方米，拟新建安置房，面积约12731.66平方米，配套建设供水、供电、供气等辅助设施。</t>
  </si>
  <si>
    <t>力争完成规划调整。</t>
  </si>
  <si>
    <t>七星区穿山街道七星村民委员会</t>
  </si>
  <si>
    <t>口腔医疗器械及材料研发生产基地建设项目</t>
  </si>
  <si>
    <t>项目拟新建口腔医疗器械及材料等新产品研发生产车间2.8万平方米，购置CNC数控车床、超精密外圆磨床、模具等一批先进测试仪器及生产设备，预计新增各类口腔医疗器械及材料产量约50万台（套）/年。</t>
  </si>
  <si>
    <t>完成开工前期证件办理工作，完成设计规划工作。</t>
  </si>
  <si>
    <t>桂林市啄木鸟医疗器械有限公司</t>
  </si>
  <si>
    <t>国营漓江无线电厂六合路西生活区危旧房改住房改造项目</t>
  </si>
  <si>
    <t>项目建设面积约2.67万平方米，拟对原厂区内居民楼、幼儿园、商铺进行改建。</t>
  </si>
  <si>
    <t>已完成入户调查、低级危房核减、人员大部分的撤出、国资委、房改办的批复。</t>
  </si>
  <si>
    <t>国营漓江无线电厂</t>
  </si>
  <si>
    <t>英才园先进制造产业园（一期）</t>
  </si>
  <si>
    <t>拟购置约4.93万平方米土地，新建7万平方米标准厂房，包括电子设备制造生产项目、铁芯电抗器生产线建设项目及先进轮胎设备生产项目。</t>
  </si>
  <si>
    <t>相关企业正在筹措资金，协商拿地事宜。</t>
  </si>
  <si>
    <t>完成招拍挂及前期手续办理。</t>
  </si>
  <si>
    <t>桂林狮达技术股份有限公司、 桂林五环电器制造有限公司、桂林梵玛科机械有限公司</t>
  </si>
  <si>
    <t>格力电器（桂林）智能制造生产基地</t>
  </si>
  <si>
    <t>项目占面积地约53.33万平方米，总投资约100亿元，建设广西最先进的家电智能制造生产基地。一期主要生产除湿机、家用空调、生活电器等产品，建设智能家居展示中心；二期计划建设中央空调、新能源电池生产基地。</t>
  </si>
  <si>
    <t>铁山园地块已完成征地800亩，清表260亩。已完成地上附着物补偿约500亩，正在继续进行剩余地上附着物补偿。项目地块内铁路拆除迁移工作已获得南铁集团总工程师室同意，已开展相关工作；目前已签订项目总协议。</t>
  </si>
  <si>
    <t>珠海格力电气股份有限公司</t>
  </si>
  <si>
    <t>万禾膳食中央厨房项目</t>
  </si>
  <si>
    <t>中央厨房将为团膳客户提供高品质营养配餐产品，包括广大中小学校、医院、机关企事业单位、大型写字楼、高铁、航空、旅游景区等区域配送标准化的冷热餐，及为各种大型活动集中供餐。配送范围以七星区为核心辐射整个桂林城区。</t>
  </si>
  <si>
    <t>项目已备案，正在做设计等前期工作。</t>
  </si>
  <si>
    <t>完成项目设计工作，开展基础建设。</t>
  </si>
  <si>
    <t>桂林万禾农产品有限公司</t>
  </si>
  <si>
    <t>中电桂林数字经济产业园基础设施及配套建设工程</t>
  </si>
  <si>
    <t>项目位于七星区龙门地块，占地面积约107.6万平方米，其中核心区占地面积约45.33万平方米，将建设数字经济总部与研发基地和健康医美产业园；制造区占地面积约15.6万平方米，将计划引进智能制造类项目；服务区建设内容正在筹划中。</t>
  </si>
  <si>
    <t>已完成项目建议书批复和一期征地工作。完成概念规划方案设计，通过首轮专家初审。</t>
  </si>
  <si>
    <t>2023—2027</t>
  </si>
  <si>
    <t>青柳路延长线实现开工建设。</t>
  </si>
  <si>
    <t>桂林数字经济园发展有限公司</t>
  </si>
  <si>
    <t>华诺威医美大健康产业园项目</t>
  </si>
  <si>
    <t>项目占地面积约7万平方米，总建筑面积7万平方米，分二期建设。其中包括新建医用透明质酸凝胶生产车间、光子冷凝胶车间、皮肤修复贴生产车间、EGF面膜生产车间、原料仓库、包材库、消毒中心、成品库、办公行政大楼、研发质检中心大楼等。</t>
  </si>
  <si>
    <t>土地已摘牌，开展前期。</t>
  </si>
  <si>
    <t>开展厂房基础建设。</t>
  </si>
  <si>
    <t>桂林药铭成德药业有限公司</t>
  </si>
  <si>
    <t>七星区三金广场项目</t>
  </si>
  <si>
    <t>项目位于金星路1号，用地面积约1.83万平方米，（其中绿化用地4740平方米，商业用地1.36万平方米）总建筑面积约6.64万平方米，拟建设一栋综合商业楼及两栋住宅楼。</t>
  </si>
  <si>
    <t>土地已摘牌。</t>
  </si>
  <si>
    <t>完成前期手续，实现项目动工建设。</t>
  </si>
  <si>
    <t>桂林金汇房地产开发有限责任公司</t>
  </si>
  <si>
    <t>桂林市七星区朝阳乡合心村民委员会田心里村安置房建设工程</t>
  </si>
  <si>
    <t>项目占地面积约9000平方米，拟新建安置房面积约19830.6平方米及配套的供水、供电、供气等辅助设施。</t>
  </si>
  <si>
    <t>争取完成前期手续办理，实现项目开工。</t>
  </si>
  <si>
    <t>桂林市七星区朝阳乡合心村民委员会</t>
  </si>
  <si>
    <t>漓江风景名胜区漓江岸线生态保护修复工程（七星区段）</t>
  </si>
  <si>
    <t>对漓江沿岸河堤进行修复和加固，铺设污水管道、污水井，提升泵站，建设污水处理站等截污工程。</t>
  </si>
  <si>
    <t>完成项目初步设计并送审。</t>
  </si>
  <si>
    <t>3月开工</t>
  </si>
  <si>
    <t>完成工程总形象进度的50%。</t>
  </si>
  <si>
    <t>桂林星源生态环境有限公司</t>
  </si>
  <si>
    <t>华侨旅游经济区漓江支流及沿岸生态修复工程</t>
  </si>
  <si>
    <t>主要对辖区内漓江支流进行生态修复及自然景观提升，包括对辖区内洲岛生态进行修复，恢复洲岛动植物的多样性；实施漓江支流水环境综合整治工程，配套建设敢兴村、马家坊村、竹江村及华侨农场本部的农村污水集中处理设施等，使辖区内漓江支流水质稳定达标；对辖区漓江沿岸山体裸露部分进行环境保护与生态修复，包括平整复绿。</t>
  </si>
  <si>
    <t>朝阳河流域生态修复综合治理工程</t>
  </si>
  <si>
    <t>主要对辖区内朝阳河流域进行生态修复，包括对朝阳河流域周边进行岸堤建设；对朝阳河流域进行清淤，提升水体质量；对周边农村环境进行连片综合治理，完成新建、岩前、西南、合心、丫吉等5个村委自然村10个污水处理设施建设。</t>
  </si>
  <si>
    <t>马鞍河生态修复综合治理工程</t>
  </si>
  <si>
    <t>主要对辖区内马鞍河流域进行生态修复，包括马鞍河流域周边岸堤建设；马鞍河流域清淤，清除水面及水周固体废弃物；沿河环境整治及生态修复；敷设截污管道3千米。</t>
  </si>
  <si>
    <t>灵剑溪生态修复项目</t>
  </si>
  <si>
    <t>项目起点为黄莺岩工业区，终点至栖霞桥，总长约5千米，主要内容对灵剑溪流域周边进行堤岸建设；对灵剑溪进行清淤，清除水面及水周固体废弃物等；修建生态步道、扩建排污管道。</t>
  </si>
  <si>
    <t>桂林航天科技创新中心</t>
  </si>
  <si>
    <t>项目占地面积约33.33万平方米，主要建设教师公寓楼、孵化中心、研发大楼和产业培育基地。</t>
  </si>
  <si>
    <t>教师公寓项目用地已摘牌，已开展清表及设计工作。</t>
  </si>
  <si>
    <t>完成前期手续，开展教师公寓主体建设。</t>
  </si>
  <si>
    <t>桂林高新技术产业建设开发总公司</t>
  </si>
  <si>
    <t>军用随动控制总成产业化及伺服电机扩产项目</t>
  </si>
  <si>
    <t>项目建设面积约8000平方米，拟新建生产场地、军用随动控制系统总成产能、伺服电机扩产。项目建成后，新增伺服电机产能达到12300套，并新增军用随动控制系统总成460台。</t>
  </si>
  <si>
    <t>研发中心已开工建设。</t>
  </si>
  <si>
    <t>购置伺服电机扩产建设的自动化流水线2条、完成研发中心大楼建设。</t>
  </si>
  <si>
    <t>桂林星辰科技股份有限公司</t>
  </si>
  <si>
    <t>尧山索道及配套设施改扩建</t>
  </si>
  <si>
    <t>通过将原有索道及附属设施进行拆除，新建单线循环脱挂抱索器八人吊厢式索道，全长1416.18米，改造上、下站房，缆车库、控制室1481平方米，改建生态停车场约8000平方米，新建游客中心约880平方米，将原有的建筑进行装修，将原有的上山道路进行扩修等，建设年运送180万人次的客流量索道。</t>
  </si>
  <si>
    <t>完成索道及附属基础设施建设。</t>
  </si>
  <si>
    <t>桂林尧山索道游乐有限公司</t>
  </si>
  <si>
    <t>汇丰果蔬市场二期项目</t>
  </si>
  <si>
    <t>项目占地约2万平方米，拟新建果蔬市场、仓库、办公楼、管理用房及物流停车区等。</t>
  </si>
  <si>
    <t>完成市场、仓库，办公楼整体建设。</t>
  </si>
  <si>
    <t>桂林市七星区穿山街道汇丰村民委员会、高怡公司</t>
  </si>
  <si>
    <t>2022年七星区老旧小区改造项目</t>
  </si>
  <si>
    <t>项目对26个老旧小区进行基础设施改造，涉及206栋建筑，4428户居民，涉及建筑面积40.88万平方米。改造内容包括小区内道路、绿化改造，排污管道、屋面及楼道修缮，供水供电设施、围墙等基础设施的提升改造。</t>
  </si>
  <si>
    <t>力争所有小区完成竣工验收，进入工程结算及资料闭环阶段。</t>
  </si>
  <si>
    <t>家人康复医院项目</t>
  </si>
  <si>
    <t>项目位于环城南一路医药城内，总占地面积约16500平方米，总建筑面积为22288平方米，拟建设为病房150间、床位300张；综合病房50间、床位100张的二级康复医院。</t>
  </si>
  <si>
    <t>争取完成病房建设。</t>
  </si>
  <si>
    <t>广西家人医院管理有限公司</t>
  </si>
  <si>
    <t>七星区塔山片区城中村•棚户区改造暨环境整治工程</t>
  </si>
  <si>
    <t>项目总建筑面积约127.05万平方米，分为塔山民族特色商业区、塔山国际生态养心岛核心区、塔山养生养心区。主要业态有桂林特色旅游商业街区、桂林地方美食街区、塔山国际养心馆、塔山市民公园部分养生养心配套设施、旅游高端论坛会议中心（含商务配套设施区）、高新技术体验展示区、塔山村民回迁安置及配套设施建设区等。</t>
  </si>
  <si>
    <t>完成项目整体拆迁安置工作，推进塔山项目剩余道路建设工作，推进塔山项目绿地驳岸建设工作。</t>
  </si>
  <si>
    <t>桂林市日兴置业有限公司</t>
  </si>
  <si>
    <t>七星区福隆园片区棚户区改造项目</t>
  </si>
  <si>
    <t>福隆园片区改造项目位于漓江以东、虞山桥、香格里拉酒店到小东江入口一带，占地面积约52万平方米，对片区进行环境综合整治，对“城中村”进行改造。</t>
  </si>
  <si>
    <t>2014—2024</t>
  </si>
  <si>
    <t>完成二期18号—23号楼等6栋楼的封顶和装修工作。</t>
  </si>
  <si>
    <t>广西兴进实业集团有限责任公司</t>
  </si>
  <si>
    <t>大飞机航空轮胎产业基地项目</t>
  </si>
  <si>
    <t>项目占地面积约9.87万平方米，按照工业4.0标准建设年产30万条航空轮胎车间及生产线等。</t>
  </si>
  <si>
    <t>完成生产车间建设，实现投产。</t>
  </si>
  <si>
    <t>曙光橡胶工业研究设计院有限公司</t>
  </si>
  <si>
    <t>南药国际化抗疟药产业园项目</t>
  </si>
  <si>
    <t>项目对新征地块以及现有车间进行建设和改造，建设注射剂制剂大楼、立体库、维保中心楼、罐区及配套设施等，并进行电力增容；将原青霉素制剂车间改建为口服制剂大楼、原青霉素原料车间改建为研发中心；升级改造质量中心、原料药II车间、口服制剂I车间；新建员工宿舍楼、非机动车楼；并将桂林南药厂区进行整体形象提升设计。</t>
  </si>
  <si>
    <t>完成化工库、维保中心、给排水、道路工程建设。</t>
  </si>
  <si>
    <t>桂林南药股份有限公司</t>
  </si>
  <si>
    <t>白云电气集团公司桂林电气节能及电力电子产业项目</t>
  </si>
  <si>
    <t>项目占地面积16.08万平方米，分三期进行建设。项目一、二期整体规划已完成。一期建设主要为金属膜电容器及元器件类生产车间；二期建设主要为生产试验厂房102—104（内置仓库），配电中心，员工宿舍等设施；三期主要建设生产试验厂房，研发试制中心，进货检验和仓储中心等相关配套和服务设施。</t>
  </si>
  <si>
    <t>完成钣金智能制造产线建设。</t>
  </si>
  <si>
    <t>桂林智源电力电子有限公司</t>
  </si>
  <si>
    <t>血细胞分析系统研发生产基地</t>
  </si>
  <si>
    <t>新建车间、实验室及配套用房4万平方米，购置仪器设备600台（套）。项目建设完成后，预计能够形成年产仪器2万台（套），配套试剂1亿人份的生产能力。</t>
  </si>
  <si>
    <t>完成地下室建设。</t>
  </si>
  <si>
    <t>桂林优利特电子集团有限公司</t>
  </si>
  <si>
    <t>新兴领域特种电线电缆生产线技术改造</t>
  </si>
  <si>
    <t>项目占地约4.47万平方米，以开发新型环保、特殊性能的电缆料配方及配制工艺，形成年产5万千米新兴领域特种电线电缆生产线及配套塑料管的生产能力。</t>
  </si>
  <si>
    <t>完成车间主体工程及地面施工。</t>
  </si>
  <si>
    <t>桂林国际电线电缆集团有限责任公司</t>
  </si>
  <si>
    <t>塔山片区文旅综合园区项目（电竞文化旅游岛）</t>
  </si>
  <si>
    <t>项目占地面积约42.67万平方米，以打造塔山旅游小镇为核心，全面推进塔山岛提升改造，小东江流域治理、漓江沿岸生态保护及周边基础配套设施建设。完善一批休闲绿道以及沿绿道游憩、服务、管理建筑工程，亲水平台、休闲广场、景观小品、公厕、垃圾站点、水泵站等服务设施，推进一批桥梁、道路、绿化工程等设施建设。</t>
  </si>
  <si>
    <t>完成项目整体拆迁安置工作；推进项目剩余道路建设工作；推进绿地驳岸及塔山体育公园前期夜市建设工作。</t>
  </si>
  <si>
    <t>桂林融创和平万达旅游城</t>
  </si>
  <si>
    <t>项目占地面积约153万平方米，总建筑面积281万平方米，建设大型高端社区，主要布局商业、住宅、学校及周边配套设施建设。</t>
  </si>
  <si>
    <t>2016—2024</t>
  </si>
  <si>
    <t>完成N4、N5、N7、N8—1、N8—2、N10—1等标段内20栋楼房的建设及交付工作。</t>
  </si>
  <si>
    <t>桂林融创城投资有限公司</t>
  </si>
  <si>
    <t>桂林市雁山文旅城七星和平片区棚户区改造项目</t>
  </si>
  <si>
    <t>项目占地面积约18.67万平方米，建筑面积73.1万平方米，新建毛塘东路延长线、骖鸾路延长线、规划J路、穿山东路延长线等四条市政道路，对周边自然村外立面、水电管网、道路等基础设施进行改造。</t>
  </si>
  <si>
    <t>2016—2025</t>
  </si>
  <si>
    <t>完成二期配套基础设施建设，三期启动主体建设；完成规划J路、朝阳河改渠建设。</t>
  </si>
  <si>
    <t>桂林市七星区穿山街道办事处</t>
  </si>
  <si>
    <t>桂林市桂海国际旅游度假区</t>
  </si>
  <si>
    <t>项目打造集花卉体验、亲子游乐、生态度假、育种研发、花木种植、婚庆服务、品牌演示、文化交流等多功能于一体的国家5A级景区，国家农业高新技术产业示范区。</t>
  </si>
  <si>
    <t>完成商业街、员工宿舍、农民新村二期建设，并对项目范围内原有建筑进行拆迁。</t>
  </si>
  <si>
    <t>桂林信文房地产开发有限公司</t>
  </si>
  <si>
    <t>桂林市文化旅游中心项目</t>
  </si>
  <si>
    <t>项目总占地面积约6.67万平方米，建筑面积约10万平方米。主要建设安置房、歌剧院、特色街区、码头服务区等配套设施，拟打造成桂林民间曲艺文化体验、城市文旅休闲体验、特色风情街等集旅游、文化艺术为一体的高端城市综合体。</t>
  </si>
  <si>
    <t>完成漓江歌剧院项目建设。</t>
  </si>
  <si>
    <t>桂林市文化广电和旅游局、桂林高新技术产业建设开发总公司</t>
  </si>
  <si>
    <t>桂林东站冷链物流园</t>
  </si>
  <si>
    <t>项目建设冷链物流园约10.47万平方米，其中冷链物流仓储面积及其他配套设计面积为45778平方米，冷库及冷库配套区域面积为2万平方米。</t>
  </si>
  <si>
    <t>完成冷库区建设。</t>
  </si>
  <si>
    <t>中国铁路南宁局集团有限公司、桂林万禾农产品有限公司</t>
  </si>
  <si>
    <t>桂林航天工业学院新校区扩建项目（二期）</t>
  </si>
  <si>
    <t>项目总建筑面积366498平方米，建设内容包括教学楼、实验楼、实训中心、3.5万平方米的图书馆、体育馆、学生公寓、食堂、行政用房、后勤附属用房等，配套建设大门、运动场、绿化、道路、停车场、给排水、电气、消防等附属工程。</t>
  </si>
  <si>
    <t>完成实训中心1—4#楼、学生公寓1#和4#楼、综合体育馆、图书馆及学术报告厅、食堂等项目建设；完成行政及院系教师办公楼、科技活动中心、大学生创新创业中心等项目的主体建设工作。</t>
  </si>
  <si>
    <t xml:space="preserve">桂林航天工业学院
</t>
  </si>
  <si>
    <t>桂林市中西医结合医院门急诊业务楼建设工程</t>
  </si>
  <si>
    <t>项目建筑面积18621.3平方米，另有地下室2403平方米。新建1栋9层门急诊业务楼，配套建设给水、排水、采暖通风与空气调节、道路、绿化、电气等工程。</t>
  </si>
  <si>
    <t>完成门急诊大楼主体建设和装修。</t>
  </si>
  <si>
    <t>桂林市中西医结合医院</t>
  </si>
  <si>
    <t>医疗器械特色产业园（信息园标准厂房）</t>
  </si>
  <si>
    <t>项目占地约3.13万平方米，拟新建4栋标准厂房、地下室及配套设施面积约5万平方米。</t>
  </si>
  <si>
    <t>完成1号、2号楼重新设计工作，并开工建设。3号、4号楼主体封顶。</t>
  </si>
  <si>
    <t>桂林高新投资开发集团有限责任公司</t>
  </si>
  <si>
    <t>澳群数字印刷产业园</t>
  </si>
  <si>
    <t>项目新建澳群集团总部基地、澳群商学院、药品铝箔印刷中心，重建烟标印刷制造中心、彩盒印刷制造中心、防伪拉线制造中心、复合镭射纸业制造中心。项目计划用地8.67万平方米，总建筑面积10万平方米。</t>
  </si>
  <si>
    <t>完成项目建设，实现竣工投产。</t>
  </si>
  <si>
    <t>桂林澳群彩印有限公司</t>
  </si>
  <si>
    <t>新建生产车间、仓库项目</t>
  </si>
  <si>
    <t>占地面积约4.53万平方米，建设产品全自动化生产车间1.3万平方米，新增国内卫生巾生产线13条，建设4000平方米新产品消毒中心、1.8万平方米智能立体化仓库等。</t>
  </si>
  <si>
    <t>实现生产设备入场调试，竣工投产。</t>
  </si>
  <si>
    <t>桂林市肉食品（集中配送）冷链物流园</t>
  </si>
  <si>
    <t>项目建设总部办公大楼、员工宿舍、冷链物流冷库、畜禽等肉食品电商物流场地、畜禽等肉食品配送加工车间、屠宰及分割深加工车间、污水处理、无害化处理、检验检疫室、家禽及畜禽等肉食品产品批发、生产资料交易等。</t>
  </si>
  <si>
    <t>该项目已缴纳300万履约保证金，已拨付1800万土地预付款到政府账上。</t>
  </si>
  <si>
    <t>完成项目土地征收，力争项目开工建设一期厂房、停车场、污水处理站及冷链库房。</t>
  </si>
  <si>
    <t>珠海市绿安环保科技有限公司</t>
  </si>
  <si>
    <t>雁山区政府</t>
  </si>
  <si>
    <t>雁山区奇峰航空航天产业基地项目</t>
  </si>
  <si>
    <t>项目用地位于长虹东路以南、军用机场以西，占地面积约40万平方米，其中雁山园用地约29.13万平方米，象山园用地约10.87万平方米，预计投资29亿元，拟建设军民直升机修理保障基地、无人装备生产基地、智慧海洋工程装备生产基地、航空发动机生产基地、通用航空飞机制造基地、民用航空器智能再制造基地以及航空小镇、航空文化等产业，形成集航空、航天、航海装备研发、生产、维修、服务的综合体。项目拟分三期实施。根据园区规划供地，一期占地面积约5.3万平方米，在雁山园范围内，拟投资4亿元；二期占地面积约23.8万平方米，总投资17亿；三期占地面积约10.87万平方米，总投资约8亿元。</t>
  </si>
  <si>
    <t>1.项目一期约80亩土地已征收完并移交市土地储备中心。
2.启动一期用地的规划调整。
3.项目意向业主5718厂已建成直升机战备保障用房面积985.96平方米。
4.95285部队输油管道安全退距解决方案，目前部队已复函解决；控高调整问题需进一步沟通协调。</t>
  </si>
  <si>
    <t>完成项目立项、用地预审等前期工作，争取达到开工条件。</t>
  </si>
  <si>
    <t>中国人民解放军第五七一八工厂</t>
  </si>
  <si>
    <t>离明科技有限公司包装品项目</t>
  </si>
  <si>
    <t>项目拟新建约33000平方米的标准化厂房，集产品设计、产品展示、产品生产为一体，新建办公楼面积约2000平方米，生活用楼面积约5000平方米。</t>
  </si>
  <si>
    <t>该项目已缴纳100万履约保证金，已拨付600万土地预付款到政府账上。</t>
  </si>
  <si>
    <t>广西离明科技有限公司</t>
  </si>
  <si>
    <t>雁山城市更新提升改造项目</t>
  </si>
  <si>
    <t>1.对桂阳公路雁山段约14.5千米的14处横跨桂阳公路上方的通信光缆跨路进行下地敷设改造。
2.对桂阳公路周家村高速路口至园博园约9.3千米、雁中路师大路口至中心环线交叉口约1.7千米和中心环线至园博园路口约7.5千米等，合计约18.5千米沿线进行综合提升。
3.雁山园周边环境整体提升改造项目：计划整治雁山园周边环境，修复提升雁山园周边道路约2.8千米，停车场总面积为3662.42平方米，对雁山园周边通信架空线路沿现有道路进行迁改下地。
4.雁岭文化体育公园（一期）项目包含广场道路园建、绿化、功能建筑及配套设施。</t>
  </si>
  <si>
    <t>1.雁岭文化体育公园景观塔占地面积区域未纳入本次城市开发边界，现正在协调解决。
2.桂阳公路雁山段约14.5千米的14处横跨桂阳公路上方的通信光缆及雁山园周边道路约2800米设计方案已完成，目前正在完善修改当中。</t>
  </si>
  <si>
    <t>7月开工</t>
  </si>
  <si>
    <t>1.完成桂阳公路雁山段约14.5千米的14处横跨桂阳公路上方的通信光缆跨路施工。
2.完成雁山园周边道路约2.8千米施工、停车场及雁山园周边通信架空线路沿现有道路迁改下地。</t>
  </si>
  <si>
    <t>桂林市雁山城市建设投资有限公司</t>
  </si>
  <si>
    <t>桂林市雁山区罗汉果“世界之窗”产业集群及科研中心项目一期</t>
  </si>
  <si>
    <t>该项目一期建筑占地面积7355.8平方米，总建筑面积46103.25平方米，其中计容建筑面积32966.13平方米，不计容建筑面积13137.12平方米，配套建设园区道路及停车场等。</t>
  </si>
  <si>
    <t>完成部分主体工程。</t>
  </si>
  <si>
    <t>广西雁南飞科技发展有限公司</t>
  </si>
  <si>
    <t>漓江流域大埠江(雁山段)水环境综合治理项目</t>
  </si>
  <si>
    <t>项目主要建设内容包括污水管网建设14.42千米，垃圾收运约50吨，河道（湖库）垃圾清理18499.12吨，污染底泥清理157000立方米，人工湿地建设31975平方米，生态护岸建设7千米，生态隔离带建设182132平方米，生态沟渠建设2.544千米；生态步道建设8.295千米。</t>
  </si>
  <si>
    <t>已完成部分村子管网工程。</t>
  </si>
  <si>
    <t>完成淤泥清理、污水管网、步道等建设。</t>
  </si>
  <si>
    <t>桂林市雁山区发展和改革局</t>
  </si>
  <si>
    <t>桂林市雁山区冷链物流仓储基地项目</t>
  </si>
  <si>
    <t>规划总用地面积约5.42万平方米（DN—7地块、DN—19b地块），建设罗汉果农产品冷链物流配送中心总共3.2万平方米，其中：仓库2栋、冷库3栋，配套供水、供电、消防等设施。</t>
  </si>
  <si>
    <t>完成DN—19b地块和DN—7地块主体结构建设。</t>
  </si>
  <si>
    <t>桂林市盛昌旅游产品开发有限责任公司</t>
  </si>
  <si>
    <t>农产品加工</t>
  </si>
  <si>
    <t>广西俊雄实业有限公司进口农产品加工项目</t>
  </si>
  <si>
    <t>项目总建设用地面积约6.67万平方米，其中一期用地面积约2万平方米，二期用地面积4.67万平方米。主要建设标准厂房、冷藏仓库、办公场所及生活设施用房，配套建设给排水、供电、消防、道路硬化、绿化等附属设施工程。</t>
  </si>
  <si>
    <t>开工建设厂房及配套设施。</t>
  </si>
  <si>
    <t>广西俊雄实业有限公司</t>
  </si>
  <si>
    <t>广西师范大学附属外国语学校校本部迁建工程项目及附属道路项目</t>
  </si>
  <si>
    <t>1.学校占地面积约8.67万平方米，总建筑面积约50000平方米，主要建设内容有图书馆、艺术楼、教学楼、综合性体育馆、食堂、宿舍、室外运动场、大门、绿化及亮化工程等。
2.新建配套道路四条(学府2道、学府3道、君武路、雁鸿路)总长约3200米，宽20—40米，建设内容包括：路面路基、给水、排水、电力、通信、交通安全、绿化等。</t>
  </si>
  <si>
    <t>完成《关于桂林市雁山区新建广西师大附属外国语学校工程项目框架协议》和《关于共建附属外国语学校校本部合作事项的协议书》的签订。已完成具体协议的签订，即刻同时启动项目融资、土地取得和规划报建三项工作。</t>
  </si>
  <si>
    <t>1.完成部分主体工作。
2.完成四条道路建设的50%工程形象进度。</t>
  </si>
  <si>
    <t>桂林市雁山区丰年农业投资有限公司、桂林市雁山城市建设投资有限公司</t>
  </si>
  <si>
    <t>桂林市雁山区招商孵化中心项目</t>
  </si>
  <si>
    <t>该项目规划用地1.09万平方米，总建筑面积约3.97万平方米。主要建设招商孵化中心1号楼、2号楼、3号楼，配套建设室外给排水、电气、地面硬化及停车场、绿化等工程。</t>
  </si>
  <si>
    <t>已完成土地摘牌、地灾评估、压覆矿评估、水土保持方案、建筑风貌方案设计、用地规划许可证、工程规划许可证、勘察、施工图设计（1号楼）。已完成孵化中心1#、2#、3#楼施工围挡，正在进行施工水电接驳。</t>
  </si>
  <si>
    <t>完成主体结构。</t>
  </si>
  <si>
    <t>桂林兴雁产业投资有限公司</t>
  </si>
  <si>
    <t>桂林市雁山区科教组团保障性租赁住房及公租房建设项目</t>
  </si>
  <si>
    <t>该项目规划建设用地面积为约3.18万平方米，总建筑面积为88124.3平方米，计容积率建筑面积64364.30平方米；将新建保障性住房593套及公租房433套，共9栋（11层）；幼儿园1栋（3层）。</t>
  </si>
  <si>
    <t>完成立项、选址及用地预审、可研批复、水土保持方案、土壤污染调查、地灾评估、压覆矿评估、勘察、用地规划许可证、建筑风貌方案设计。完成交付土地清表与5#、9#楼基础土方施工。</t>
  </si>
  <si>
    <t>完成2栋主体结构并封顶。</t>
  </si>
  <si>
    <t>南溪山医院雁山院区</t>
  </si>
  <si>
    <t>该项目规划总面积约为10.75万平方米，总投资约12亿元。项目建设分三期实施，其中，项目一期用地约2.8万平方米，主要建设南溪山医院公共卫生应急救治中心项目，计划投资3亿元；项目二期和三期用地面积约7.95万平方米，建筑面积约13万平方米，计划投资为9亿元。新建建筑包括急诊综合楼、医技楼、门诊楼、住院楼、综合业务楼、后勤综合楼、科研教学楼、食堂、污水处理用房及康复中心工程（含康复病房、康复中心、综合服务中心、活动中心）等。</t>
  </si>
  <si>
    <t>完成应急救治中心项目建成建筑面积36577.16平方米。</t>
  </si>
  <si>
    <t>广西壮族自治区南溪山医院</t>
  </si>
  <si>
    <t>雁山区山东寿光现代农业设施示范基地</t>
  </si>
  <si>
    <t>项目规划实际总用地面积约15.97万平方米，主要包括建设田头冷库、教学管理用房、仓储及展示用房等附属设施占地1.33万平方米；配套基地内路网及地下管网2.5千米；配套水环境综合整治等市政工程和大埠河防洪堤提升工程占地约2.67万平方米；建设标准薄膜大棚约5.3万平方米、双拱双膜大棚约6.67万平方米。</t>
  </si>
  <si>
    <t>完成大棚和市政工程的建设，交付项目16万平方米的规划种植用地。</t>
  </si>
  <si>
    <t>桂林市雁山区丰年农业投资有限公司</t>
  </si>
  <si>
    <t>融创文化旅游城</t>
  </si>
  <si>
    <t>雁山区地块占地面积约260.47万平方米，总建筑面积59.47万平方米，文化旅游投资160亿元。主要建设内容包括室外主题乐园、室内水乐园、海洋馆、星级酒店群、展示中心、旅游小镇、新小水村等。</t>
  </si>
  <si>
    <t>根据桂林缺失的旅游业态做产品规划，以便推进二期建设元素，进一步弥补桂林旅游市场的空缺。</t>
  </si>
  <si>
    <t>完善二期初步概念性规划设计。</t>
  </si>
  <si>
    <t>悦桂情歌田园项目</t>
  </si>
  <si>
    <t>总规划面积约426.66万平方米（其中建设用地约173.33万平方米，农用地约233.33万平方米，道路及绿地水域约20万平方米）。项目按照“一带三区”进行规划设计，即以“相思江文化带”为主轴线，打造“田园康养度假区”“情歌文化体验区”“智慧创客产业区”，项目以田耕文化与情歌文化为特色，致力于打造广西区内首个以情歌文化为主题的田园综合体及国家级民歌文化中心。</t>
  </si>
  <si>
    <t>1.完成补缴土地出让金评估报告。
2.完成乡谣里休闲农庄二期知青楼1-8栋地基基础建设。
3.完成良丰农场子弟学校项目总评定审方案。</t>
  </si>
  <si>
    <t>乡谣里建成运营。</t>
  </si>
  <si>
    <t>桂林情歌田园文化旅游投资有限公司、广西桂林光大立元生态家园开发建设有限公司</t>
  </si>
  <si>
    <t>雁“南、北、飞、翔”道路建设工程</t>
  </si>
  <si>
    <t>道路工程总长9.045千米。其中，雁南路长1.635千米，雁飞路长1.82千米，道路等级为城市主干路，道路红线宽35米，双向四车道，设计速度40千米/小时；雁北路长1.728千米，道路红线宽35米，雁翔路长3.862千米，道路红线宽30米，道路等级为城市次干路，双向四车道，设计车速30千米/小时。</t>
  </si>
  <si>
    <t>雁南路：现已完成750米雨污水管道铺设，目前达到总工程量的15%；雁飞路：现已完成900米道路路床施工，400米级配碎石摊铺以及400米水稳层摊铺，目前达到总工程量的65%；雁翔路现已完成2.8千米道路路床施工，其中1.8千米道路完成沥青铺设，目前达到总工程量的65%。</t>
  </si>
  <si>
    <t>1.雁南路完成沥青铺设、具备通车条件。
2.雁飞路完成沥青铺设、具备通车条件。
3.雁翔路完成全部工程。</t>
  </si>
  <si>
    <t>桂林市桂雁经济发展有限责任公司</t>
  </si>
  <si>
    <t>国立达总部基地建设</t>
  </si>
  <si>
    <t>项目位于万福东路南侧的柘木片区发展用地1—5—2地块，面积约为9992.68平方米，主要建设综合办公楼等。</t>
  </si>
  <si>
    <t>完成3#、4#、5#、6#楼主体结构建设。</t>
  </si>
  <si>
    <t>广西惠达商业管理有限公司</t>
  </si>
  <si>
    <t>雁东新区</t>
  </si>
  <si>
    <t>1.雁中路延长线：道路长约800米，其中桥梁长度约90米，红线宽度50米。
2.雁山新镇雁五路道路建设工程：项目拟建道路总长度1387米，红线宽度为30米，双向4车道，设计时速30千米/小时，城市次干路。 
3.雁山新镇雁六路道路建设工程：项目拟建道路总长度1287米红线宽度34米，双向4车道，道路设计时速30千米/小时，城市次干路。
4.雁山新镇雁八路道路建设工程：项目拟建道路总长度310米，红线宽度12米，双向机非2车道，道路设计时速20千米/小时，城市支路。
5.桂林市雁山新镇雁九路(一期)道路建设工程：项目拟建道路总长度206米，红线宽度30米，双向4车道，设计时速30千米/小时城市次干路。
6.雁山镇玉圭园至园博园公路（良丰一队至园博园大道段）：规划用地约6.87万平方米，总里程约3.68千米，道路路基宽10米，按二级公路标准建设。
7.雁山区综合商业服务建设工程项目:雁山区综合商业服务建设工程项目（新桥园）东区收储土地约15.93万平方米；雁山区综合商业服务建设工程项目（雁山新城）西区收储土地29.93万平方米。</t>
  </si>
  <si>
    <t>雁山镇玉圭园至园博园公路已完成设计施工监理招投标工作，正逐步施工建设。</t>
  </si>
  <si>
    <t>1.力争雁六路开工建设。
2.力争12月底前完成路基路面工程建设进度达80%上。</t>
  </si>
  <si>
    <t>桂林市雁山城市建设投资有限公司、桂林市雁山区交通运输局</t>
  </si>
  <si>
    <t>国际建材家居仓储物流中心</t>
  </si>
  <si>
    <t>总建筑面积21万平方米，建设厂房、物流仓储用房等主体工程以及附属设施工程。</t>
  </si>
  <si>
    <t>1.待灵川县成本开发方案获批后取得新增建设用地的批复。
2.开展“三通一平”等项目用地前期相关工作。</t>
  </si>
  <si>
    <t>桂林金福祥仓储物流有限公司</t>
  </si>
  <si>
    <t>灵川县政府、高铁（桂林）广西园管委会</t>
  </si>
  <si>
    <t>风电</t>
  </si>
  <si>
    <t>灵川兰田四期风电场项目</t>
  </si>
  <si>
    <t>工程装机总容量40兆瓦，拟安装8台单机容量5兆瓦风电机组，与一期共用同一升压站及送出线路。</t>
  </si>
  <si>
    <t>已取得自治区能源局核准文件批复；取得用地预审与选址意见书</t>
  </si>
  <si>
    <t>完成专题报告编制和施工前手续的办理并进场施工。</t>
  </si>
  <si>
    <t>灵川中核新能源有限公司</t>
  </si>
  <si>
    <t>灵川县政府</t>
  </si>
  <si>
    <t>灵川县盐沙坪风电场</t>
  </si>
  <si>
    <t>工程装机容量12万千瓦，升压站在原福家田升压站扩建，220千伏送出线路15千米。</t>
  </si>
  <si>
    <t xml:space="preserve">1.完成林业和国土手续组件材料收集整理（暂未上报区厅）。
2.已开展项目征地工作。
</t>
  </si>
  <si>
    <t>完成场内15台风机基础浇筑及道路开挖工作，完成升压站建设、送出线路工程建设，完成8台风机吊装具备并网发电条件。</t>
  </si>
  <si>
    <t>国家电投集团广西灵川风电有限公司</t>
  </si>
  <si>
    <t>新一代高性能动力电池高镍NCMA系列正极材料项目</t>
  </si>
  <si>
    <t>项目总投资155亿元，建设年产15万吨新一代高性能动力电池正极材料生产线，主要产品为新一代高性能密度的811型镍钴锰锂材料、高性能镍钴铝锂材料、622型镍钴锰锂材料。项目计划新建4栋高镍厂房、1栋钴酸锂厂房、1栋粉碎厂房、1栋质检大楼、2座空分站、1座220千伏变电站以及其他辅助建筑，新建建筑占地面积48万平方米，建筑面积71万平方米，计划购置生产工艺及配套检测设备2250台（套）。项目分两期建设，一期计划投资65亿元，建设年产6.5万吨生产线；二期计划投资90亿元，建设年产8.5万吨生产线。</t>
  </si>
  <si>
    <t>项目用地征地协议全部完成签订，获得全部用林地指标，完成1100亩用地报批，完成一期节能审查，完成部分项目建设用地场地平整。
项目纳入自治区统筹推进重大项目、自治区“双百双新”项目库。</t>
  </si>
  <si>
    <t>建设一期6.5万吨产能生产线，厂房主体工程施工建设，设备进场安装。</t>
  </si>
  <si>
    <t>桂林引领科技有限责任公司</t>
  </si>
  <si>
    <t>桂林高铁智慧产业园及配套基础设施项目</t>
  </si>
  <si>
    <t>项目用地面积约67.16万平方米，总建筑面积243890平方米。主要新建标准厂房，办公楼，人才公寓楼，物流驿站，停车场；建设高压线路迁改工程，高压线路敷设约1.1千米；建设西二环污水管道3千米；建设西站西路、八定路扩建工程、长隆路及福利北路扩建工程共8.9千米；配套建设内部规划道路基础设施。</t>
  </si>
  <si>
    <t>正在开展平整土地</t>
  </si>
  <si>
    <t>完成西二环污水管网建设；完成八定路扩建工程，竣工通车；启动标准厂房建设。</t>
  </si>
  <si>
    <t>广西粤桂黔高铁园投资开发有限责任公司</t>
  </si>
  <si>
    <t>灵川葫芦顶风电场二期工程</t>
  </si>
  <si>
    <t>项目装机容量50兆瓦,拟安装10台单机容量为5兆瓦的风电机组，接入一期项目已建110千伏升压站，拟采用110千伏电压等级接入110千伏古镇变电站，送出线路长度约22千米。</t>
  </si>
  <si>
    <t>1.征地公告已公示，正在开展征地手续。
2.已完成用地预审和选址意见书批复，接入系统方案已批复，项目已完成核准，环评、水保已批复，使用林地手续正在申报。</t>
  </si>
  <si>
    <t>完成征地和用林用地手续批复，道路和平台完工，风机吊装完成，全容量并网发电。</t>
  </si>
  <si>
    <t>灵川县中汇风力发电有限公司</t>
  </si>
  <si>
    <t>兰田风电场项目二期</t>
  </si>
  <si>
    <t>工程总装机规模为99兆瓦，设计安装22台单机容量为4.5兆瓦的机组，35千伏集电线路架设，涉及溶江、溶流、广化、潞江、三街、五福等村委。</t>
  </si>
  <si>
    <t>1.已办理完毕开工手续。工程方面：场内运输道路18667米,累计完成清表13333米，累计完成路基开挖6378米，完成升压站建设并运行。
2.选址变更、林地指标已报自治区级层面审批。</t>
  </si>
  <si>
    <t>完成通基塔道路路基土石方、14个基塔建设、设备安装、土建工程。</t>
  </si>
  <si>
    <t>漓江风景名胜区漓江岸线生态保护修复工程（灵川段）项目</t>
  </si>
  <si>
    <t>新建生态护岸工程，包括宾格石笼网24535吨、回填卵石22401吨、挡土墙3645米；新建河道缓冲带建设工程以及驳岸叠石；截污水质提升工程包含新建截污管网总长度36610米，污水处理设施14套，总处理规模为1350吨/天。</t>
  </si>
  <si>
    <t>已完成初设、选址意见书和项目建议书的批复。2022年底完成招标并开工建设。</t>
  </si>
  <si>
    <t>完成项目建设。</t>
  </si>
  <si>
    <t>灵川县大圩镇人民政府</t>
  </si>
  <si>
    <t>彤文景观苑项目</t>
  </si>
  <si>
    <t>项目占地约10.67万平方米，建设面积为20万平方米，其中住宅14万平方米，商业、酒店6万平方米，酒店在二期建设，建设期三年。</t>
  </si>
  <si>
    <t>二期征地全部完成119亩，已经签订征地补偿协议，取得土地证后择日开工。</t>
  </si>
  <si>
    <t>得到规划批复后进行园区内水系改造及景观建设和基础建设。</t>
  </si>
  <si>
    <t>桂林彤文房地产开发有限公司</t>
  </si>
  <si>
    <t>桂林市灵川县大境农旅康养项目</t>
  </si>
  <si>
    <t>项目规划总占地约2133.34万平方米，其中，药用湘蕾系列金银花基地2000万平方米，金银花初加工厂房约6.67万平方米，生态旅游康养基地120万平方米，游客中心及办公区约6.67万平方米，并配套建设景观休闲道路、供水供电等辅助设施；分别建设观音坪、天子地、历史端公庙、溪渠布景美化等；建设休闲区、瑶奕文化区、温泉度假区、大境疗养区、公寓养老区。</t>
  </si>
  <si>
    <t>项目前期已完成可行性研究报告、策划设计，项目备案，用地规划等前期手续在办理中。</t>
  </si>
  <si>
    <t>计划完成金银花种植约666.67万平方米，完成初加工厂房的部分建设，完成康养基地的基础设施建设，完成办公区的建设。</t>
  </si>
  <si>
    <t>桂林瑶奕生态农业旅游开发有限公司</t>
  </si>
  <si>
    <t>高铁园装备制造园标准厂房项目</t>
  </si>
  <si>
    <t>项目总用地面积为68879.43平方米，总建筑面积为91352平方米，包括10栋标准厂房73296平方米、1栋孵化楼5472平方米、1栋研发楼7182平方米、1栋食堂1800平方米、1栋宿舍楼3060平方米、门卫室及设备用房542平方米；建设园区外配套道路两条，道路总长共4185.759米，道路红线宽度50米，双向六车道，设计时速60千米每小时。主要建设园区内主体建筑的建筑安装工程、场地铺装及硬化、生态停车场、绿化、室外给排水、电力以及室外消防、园区内道路等配套工程和园区外道路工程及道路附属工程。</t>
  </si>
  <si>
    <t>预计截至2022年底可完成项目施的前期工作，达到进场施工条件。</t>
  </si>
  <si>
    <t>完成场地三通一平；启动一期约3.33万平方米用地范围的厂房、宿舍楼的主体施工。</t>
  </si>
  <si>
    <t>广西灵川八里街工业园区开发总公司</t>
  </si>
  <si>
    <t>柏松生物科技生产基地投资项目</t>
  </si>
  <si>
    <t>项目总用地面积13240平方米，建设生产车间及办公配套设施。</t>
  </si>
  <si>
    <t>已完成土地挂牌、项目施工设计工作。</t>
  </si>
  <si>
    <t>完成生产车间及办公配套设施主体建设。</t>
  </si>
  <si>
    <t>灵川柏松生物科技有限公司</t>
  </si>
  <si>
    <t>桂林恒达矿山机械有限公司新厂建设项目</t>
  </si>
  <si>
    <t>本项目用地面积24445.80平方米，建筑占地面积13872平方米，共建设三栋标准厂房和一栋办公楼，1#生产车间建筑面积2756平方米、2#生产车间建筑面积4240平方米、3#生产车间建筑面积4604平方米、办公楼2272平方米。配套建设厂区内道路地面硬化、给排水、电力工程、停车场、消防、绿化等设施。</t>
  </si>
  <si>
    <t>完成前期开工前准备工作。</t>
  </si>
  <si>
    <t>完成1#、2#厂房及配套设施建设，开始生产。</t>
  </si>
  <si>
    <t>桂林恒达矿山机械有限公司</t>
  </si>
  <si>
    <t>年产25万吨沥青混凝土搅拌站项目</t>
  </si>
  <si>
    <t>项目总用地面积约13333.33平方米，建设生产车间及办公配套设施。</t>
  </si>
  <si>
    <t>已完成土地挂牌、项目施工设计。</t>
  </si>
  <si>
    <t>广西帆大道路工程有限公司</t>
  </si>
  <si>
    <t>30万吨绿色环保矿粉生产线项目</t>
  </si>
  <si>
    <t>建设用地面积约23333.33平方米，建设年产30万吨绿色环保矿粉生产线一条，建成投产后，实现工业产值每年一亿元以上，实现上缴税金350万元以上，可安置社会就业人员30人以上。</t>
  </si>
  <si>
    <t>已完成投资协议签订、规划选址、用地预审、环评、占用林地审批。</t>
  </si>
  <si>
    <t>完成三通一平、办公楼、厂房、机械设备安装。</t>
  </si>
  <si>
    <t>桂林洋华新材料科技有限公司</t>
  </si>
  <si>
    <t>其他水利</t>
  </si>
  <si>
    <t>灵川县绿宝河至桃花江水系连通工程</t>
  </si>
  <si>
    <t>甘棠江引水渠及道光河段护岸工程中心线总长14.277千米，总护岸长度为22.368千米；建设节水闸、排洪控制闸、壅水坝，恢复建设沿河小码头10处。</t>
  </si>
  <si>
    <t>已完成初步设计的批复（桂水资源[2019]40号）。</t>
  </si>
  <si>
    <t>完成前期开工工作，开展护岸建设。</t>
  </si>
  <si>
    <t>灵川县水资源服务中心</t>
  </si>
  <si>
    <t>漓江流域（灵川段）河道生态修复工程</t>
  </si>
  <si>
    <t>漓江流域（灵川段）河道生态护岸地貌修复工程、水生物生态廊道构建工程和洲岛生物多样性重构等。</t>
  </si>
  <si>
    <t>已完成初步设计的批复（灵发改字[2022]269号）。</t>
  </si>
  <si>
    <t>桂林浩天环保科技有限公司“建材涂料生产线”项目</t>
  </si>
  <si>
    <t>项目占地面积约1.81万平方米，总建筑面积15000平方米，用于厂房、办公楼、宿舍楼建设。生产内、外墙腻子粉，石膏腻子粉，聚合物砂浆等建材产品。</t>
  </si>
  <si>
    <t>已完成项目用地挂牌出让、项目施工设计。正开展35千伏棉桂线、110千伏高压线迁改方案审批工作。</t>
  </si>
  <si>
    <t>完成设计方案，办理好开工前所有手续。完成35千伏棉桂线、110千伏高压线迁改方案审批工作。</t>
  </si>
  <si>
    <t>桂林浩天环保科技有限公司</t>
  </si>
  <si>
    <t>海洋1#二期风电场工程</t>
  </si>
  <si>
    <t>装机容量9万千瓦，升压站在原福家田升压站扩建，220千伏送出线路20千米。</t>
  </si>
  <si>
    <t>项目前期工作完成情况1.完成林业和国土手续组件材料收集整理（暂未上报区厅）。
2.已开展项目征地工作。</t>
  </si>
  <si>
    <t>完成场内风机基础浇筑及道路开挖工作，完成升压站建设、送出线路工程建设，完成6台风机吊装具备并网发电条件。</t>
  </si>
  <si>
    <t>亚洲金福祥国际建材家居仓储物流中心（一期）</t>
  </si>
  <si>
    <t>产业园区建筑面积15万平方米，建设厂房、物流仓储用房、配送中心等主体工程，以及附属设施工程。</t>
  </si>
  <si>
    <t>完成剩余约3.33万平方米国有土地使用权出让及“三通一平”。</t>
  </si>
  <si>
    <t>桂林花江智慧谷电子信息创业产业园项目</t>
  </si>
  <si>
    <t>建筑面积51.3万平方米，主要建设综合服务大楼、人工智能产业大楼等配套设施。</t>
  </si>
  <si>
    <t>目前已全部完成主体封顶工作，正在做内墙砌砖，预计2023年8月底前完成附属工程并交付使用。E1,E2完成内外墙批灰，E3,E5准备进行主体结构验收。</t>
  </si>
  <si>
    <t>A—2办公楼投入使用，B—8、G—1、H—1投入使用，B区土建主体结构完成30%，C区(C1—C6)、E区(E1—E4)、F1—F4、F11施工完成，竣工验收完成，满足投入使用条件，B区土建主体结构完成30%，F5—F10、G2—G4施工完成，竣工验收完成，D区（D1—D6）土建主体结构施工完成。</t>
  </si>
  <si>
    <t>桂林桂谷产业园发展有限公司</t>
  </si>
  <si>
    <t>灵川县粤桂黔高铁经济汽车产业园一期（汽车零配件仓储物流中心）</t>
  </si>
  <si>
    <t>建设物流仓库、综合楼及基础配套设施等，总建筑面积17.8万平方米。</t>
  </si>
  <si>
    <t>已完成主体建筑建设、部分4S店已投入使用。</t>
  </si>
  <si>
    <t>完成装修、项目验收。</t>
  </si>
  <si>
    <t>广西中通企业管理有限公司</t>
  </si>
  <si>
    <t>桂林袭汇国际文化世界项目</t>
  </si>
  <si>
    <t>建设博物馆、酒店、文化体验设施等，总建筑面积21.2万平方米。</t>
  </si>
  <si>
    <t>1.历史商业文化街1#、2#、3#、5#楼已竣工验收。
2.历史商业文化街6#-9#、11#-13#、15#楼竣工即将验收。
3.古玩城、博物馆竣工即将验收；
4.历史商业文化街配套设施、街区道路全部竣工。</t>
  </si>
  <si>
    <t>1.演艺大剧院完成80%；
2.酒店完成70%；
3.梦幻儿童乐园全部竣工；
4.游客集散中心、配套设施全部竣工。</t>
  </si>
  <si>
    <t>桂林袭汇实业集团有限公司、桂林袭汇文化旅游投资股份有限公司</t>
  </si>
  <si>
    <t>桂林丰瀛投资置业有限公司山水里·东区项目（一期）</t>
  </si>
  <si>
    <t>总建筑面积55万平方米，建设度假小镇、养生文化公园、四季酒店等设施。</t>
  </si>
  <si>
    <t>四季酒店装修。</t>
  </si>
  <si>
    <t>建设配套绿化。</t>
  </si>
  <si>
    <t>桂林丰瀛投资置业有限公司</t>
  </si>
  <si>
    <t>灵川县城至八里街1号工业园区（西站）公路工程</t>
  </si>
  <si>
    <t>一级公路，全长17.8千米（主线全长12.14千米），路基宽24.5米。主要建设内容包括路基、路面、桥涵、交通附属设施等。</t>
  </si>
  <si>
    <t>17公里一级公路。完成路基工程55.25％，路面工程12.28%，桥梁工程40.832%，涵洞工程21.3%。</t>
  </si>
  <si>
    <t>继续开展路基路面建设。</t>
  </si>
  <si>
    <t>灵川县园区建设投资有限公司</t>
  </si>
  <si>
    <t>桂林高铁园道路建设工程（一期）</t>
  </si>
  <si>
    <t>建设灵川西环路园区段、西站东路、西站西路等八条园区主干道路，总长12.6千米，道路红线宽50米。</t>
  </si>
  <si>
    <t>西站东路完成路面结构层及绿化、路灯等附属工程施工达到通车条件；启动西站路建设，达到通车条件。</t>
  </si>
  <si>
    <t>高新节能玻璃深加工项目</t>
  </si>
  <si>
    <t>总建筑面积146666平方米，主要新建厂房、办公楼等配套基础设施。</t>
  </si>
  <si>
    <t>1.完成二期用地1#厂房的装修及设备安装并投入生产；
2.启动一期用地的综合楼建设。</t>
  </si>
  <si>
    <t>广西今大玻璃科技有限公司</t>
  </si>
  <si>
    <t>光达云创谷项目</t>
  </si>
  <si>
    <t>项目总投资约20亿元，占地约18.33万平方米，建成运营后预计税收每年达7300万元。项目以产城综合体为核心概念，规划集商务办公、研发独栋、标准厂房、人才公寓配套等多元业态于一体，通过引进人工智能、高端电子信息、数字经济、现代服务等产业，推动桂林经济发展与产业转型升级。</t>
  </si>
  <si>
    <t>产业：光达云创谷一期产业大厦及产业独栋完成消防安装、园林施工及供配电等，达到验收条件。
配套：5号楼竣备交付，9号楼拆除外架，6号、8号楼达到10层。</t>
  </si>
  <si>
    <t>1.一期产业大厦及独栋完成竣工。
2.配套：8号楼完成交付，6、9号楼完成主体建设。
3.道光河河道完成基础工程及景观施工。</t>
  </si>
  <si>
    <t>桂林光达投资有限公司</t>
  </si>
  <si>
    <t>智慧产业园数字经济园项目</t>
  </si>
  <si>
    <t>项目占地约82666.67平方米，总建筑面积38万平方米，其中产业面积占地5.6万平方米，生活配套面积占地约2.67万平方米，主要建设研发楼、生产厂房、员工公寓等配套设施。建成投产后可实现年产值10亿元，税收3400万元。</t>
  </si>
  <si>
    <t>1、2、8、9、10#厂房竣工，19、20#标准厂房基础动工。</t>
  </si>
  <si>
    <t>生活配套1#、2#、5#楼交房；工业地块19#、20#楼开工建设约5000平方米。</t>
  </si>
  <si>
    <t>桂林牧云投资有限公司</t>
  </si>
  <si>
    <t>桂林高铁经济产业园标准厂房建设工程</t>
  </si>
  <si>
    <t>项目新建总建筑面积206718平方米，其中建设16栋标准厂房、2栋综合楼、2栋公租房、1栋食堂；配套厂区外部道路，厂区内水泥道路，厂区机动车停车场，非机动车停车场，厂区绿化，厂区地面硬化。</t>
  </si>
  <si>
    <t>一期（宝龙达）项目及二期（坤泽华）项目竣工投产；二期（珂深威）项目完成1#、5#、6#、7#楼全部建设内容，达到投产试产条件。</t>
  </si>
  <si>
    <t>灵川县普利玻璃有限公司新增碎玻璃清洗项目</t>
  </si>
  <si>
    <t>项目总用地面积5418平方米，建设生产车间。</t>
  </si>
  <si>
    <t>完成项目施工设计。</t>
  </si>
  <si>
    <t>完成车间建设。</t>
  </si>
  <si>
    <t>灵川县普利玻璃有限公司</t>
  </si>
  <si>
    <t>灵川县鑫达隆电商创业园项目</t>
  </si>
  <si>
    <t>项目总用地面积12万平方米，用于厂房建设和职工宿舍区建设。该项目集电子商务平台服务、物流网络平台、实体物流企业为一体。</t>
  </si>
  <si>
    <t>完成前期工作和部分标准厂房建设。</t>
  </si>
  <si>
    <t>完成部分标准厂房投产。</t>
  </si>
  <si>
    <t>桂林粤桂黔商业管理有限公司</t>
  </si>
  <si>
    <t>广西桂林航大重工机械有限公司建设项目</t>
  </si>
  <si>
    <t>项目总用地面积约13253.33平方米，建设生产厂房、办公室楼和生产车间。主要用于矿山机械生产和销售。</t>
  </si>
  <si>
    <t>已完成部分基础设施建设。</t>
  </si>
  <si>
    <t>完成办公室楼和生产车间建设。</t>
  </si>
  <si>
    <t>广西桂林航大重工机械有限公司</t>
  </si>
  <si>
    <t>灵川县白云化工有限公司改造扩建项目</t>
  </si>
  <si>
    <t>项目用地面积111788平方米，计划改建4栋标准厂房、1栋办公楼、2栋宿舍楼、4间仓库，总建筑面积约24000平方米。配套建设厂区内道路地面硬化、给排水、电力工程、停车场、消防、绿化等设施。</t>
  </si>
  <si>
    <t>完成2栋标准厂房改建，及配套设施建设，开始生产。</t>
  </si>
  <si>
    <t>灵川县白云化工有限公司</t>
  </si>
  <si>
    <t>灵川县大圩镇至桂磨路公路</t>
  </si>
  <si>
    <t>全长5.783千米；由二级公路改扩建为一级公路，路基宽23米。主要建设内容：路基、路面、桥涵及附属设施。</t>
  </si>
  <si>
    <t>开展林地、土地征收工作</t>
  </si>
  <si>
    <t>完成全部投资任务，确保通车。</t>
  </si>
  <si>
    <t>灵川县交通运输局</t>
  </si>
  <si>
    <t>灵川县定江至潭下公路改建工程</t>
  </si>
  <si>
    <t>项目全长20.412千米，三级公路，主要建设内容包括路基、路面、桥涵、交通附属设施等。</t>
  </si>
  <si>
    <t>通云海科技项目</t>
  </si>
  <si>
    <t>项目占地面积约23333.33平方米，总建筑面积约50000平方米。主要规划建设标准厂房，用于硅胶系列产品及手机蓝牙等电子信息相关的配套产品。</t>
  </si>
  <si>
    <t>已完成一号标准厂房约10000平方米。</t>
  </si>
  <si>
    <t>完成一栋办公楼建设。</t>
  </si>
  <si>
    <t>桂林洪通盈电子科技有限公司</t>
  </si>
  <si>
    <t>灵川县东环路（灵青东路至新三中段）工程</t>
  </si>
  <si>
    <t>本次设计的东环路为灵青东路至金龙路路段，北起于灵青东路，往南途经规划道路、灵川县第三中学，终点接于金龙路，路线全长868.953米。设计内容包括道路工程、交通工程、给水工程、排水工程、电力工程、通信工程、照明工程及绿化工程等。</t>
  </si>
  <si>
    <t>完成路面建设。</t>
  </si>
  <si>
    <t>灵川县甘棠江城市建设投资有限责任公司</t>
  </si>
  <si>
    <t>桂黄东一路道路工程项目总承包</t>
  </si>
  <si>
    <t>道路等级为城市支路，设计速度为30千米/小时，红线宽度为22—29米，双向两车道，全长1287.488米。建设内容主要包括道路工程、交通工程、绿化工程、给水工程、排水工程、电力工程、通信工程、照明工程、涵洞工程等附属设施建设。</t>
  </si>
  <si>
    <t>灵川县县城停车场建设项目</t>
  </si>
  <si>
    <t>项目总用地面积53800平方米，主要建设地面停车场及场内交通管理系统、广场改造、道路改造、新建道路和给排水、绿化等配套设施。包含创业大厦停车场、灵川县体育馆停车场维修改造工程、灵南路一街路边停车点、西环路改造工程、灵南路一街延长线、滨江西路延长线、灵南路一街延长线电力迁改下地工程等子项目。</t>
  </si>
  <si>
    <t>开展开工前手续办现</t>
  </si>
  <si>
    <t>实施滨江西路延长线路基建设。</t>
  </si>
  <si>
    <t>灵川县市政建设综合服务所</t>
  </si>
  <si>
    <t>2022年—2024年灵川县县城背街小巷环境整治提升项目</t>
  </si>
  <si>
    <t>改造道路面积约67696平方米：加铺7厘米厚AC—16沥青砼面层45899平方米，C30透水水泥混凝土人行道路21807平方米；新建雨水管道9986.6米：DN500Ⅱ级钢筋混凝土管9336.6米，DN600Ⅱ级钢筋混凝土管650米；新建路灯172杆。</t>
  </si>
  <si>
    <t>该项目已于2022年8月15日开工，主要背街小巷改造任务22条，目前已经开工建设22条，开工率100%。</t>
  </si>
  <si>
    <t>完成雨水管网安装、电力通信管道安装、人行道铺设透水混凝土，车行道修补及铺设沥青等工作。</t>
  </si>
  <si>
    <t>灵川县公平乡农业综合示范区基础设施建设项目</t>
  </si>
  <si>
    <t>项目规划用地317400平方米，新建菌棚425个，占地面积250000平方米，新建一层加工生产厂房，建筑面积5000平方米，新建一层仓库，建筑面积3000平方米，新建一层冷库，建筑面积1800平方米，新建蓄水池体积1000立方米，新建水渠1000米，新建配电房200平方米，新建机耕道5000平方米，新建停车场面积2000平方米，配套建设厂区给排水、电气、绿化、路面硬化、消防、围墙、大门等设施。</t>
  </si>
  <si>
    <t>项目建议书已批复，项目加工生产厂房、冷库正在建设。</t>
  </si>
  <si>
    <t>完成园区内所有控温菌棚建设。</t>
  </si>
  <si>
    <t>灵川县公平乡人民政府</t>
  </si>
  <si>
    <t>广西主要支流桂江治理灵川县新城区工程</t>
  </si>
  <si>
    <t>本河段治理范围为灵川县新城区，河道治理长度2.705千米，新建防洪堤总长2.25千米，护岸总长2.75千米（含防洪堤段护岸），防洪堤上始于上秦村即甘棠江与漓江汇合处三岔尾大桥（广西灵川县甘棠江木马桥至三岔尾河段整治工程终点），下止于浮桥下游约110米；护岸上接上游防洪堤末端（浮桥下游约110米），下止于漓江假日酒店旁冲沟；修建下河步级11座，穿堤管4处，箱涵1处上堤道路5处。</t>
  </si>
  <si>
    <t>完成堤基工程100%、堤身填筑100%、堤身防护工程100%、堤脚防护工程100%、堤岸护坡工程100%、堤脚护坡工程100%、清水步道100%、堤顶道路100%、涵洞工程100%、附属工程100%。</t>
  </si>
  <si>
    <t>灵川县水利局</t>
  </si>
  <si>
    <t>漓江田园综合体示范区</t>
  </si>
  <si>
    <t>1.一期建设内容：基层党建提升；田园综合体展示中心、宣传片、标识牌等建设；潮田河绿道环；大圩古镇风貌提升；村庄人居环境提升；大圩镇主要干道整治提升；上读礼数字双创中心建设；田园综合体范围内房屋立面提升；村庄污水处理；田园综合体产业园改造提升等10个项目。 
2.二期建设内容：新建大草路（狮子岩至碧岩阁）及沿线乡村风貌提升项目。</t>
  </si>
  <si>
    <t>1.进行大美漓江田园综合体展示馆初步设计。
2.完成古镇提香农业示范区提升工作。
3.完成建设草莓基地。
4.进行上读礼村、下读礼村、秦岸村三清一改工作。</t>
  </si>
  <si>
    <t>完成漓江田园综合体示范区域的村庄提升改造工作。</t>
  </si>
  <si>
    <t>灵川县大境瑶族乡30周年乡庆建设项目</t>
  </si>
  <si>
    <t>1.乡镇危房旧房改造，改造总面积17280平方米。
2.集镇基础设施完善，包括：新建绕集镇道路、升级改造集镇现有道路；新建污水管道，并对现有自来水厂和集镇污水处理设施进行升级改造；弱电电线、移动、联通、电信等网线整理下地；新建集镇停车场；廖家桥改造，并对桥头候车点进行改造；集镇亮化工程，安装路灯。
3.乡村基础设施完善，包括：水泥道路硬化、道路水毁修复，道路沿线新增护栏、标志、标线；新建10立方米不锈钢水箱。
4.文体科教卫生等社会事业设施建设，包括：新建文化站、新建休闲活动中心、新建民族综合楼、新增幼儿园活动设施、新建文化体育公园、新建健身步道。
5.护岸治理工程，潮田河护岸治理，总长2852米。
6.乡村振兴示范点建设，在大境村委灯明村建设乡村振兴示范点，建设内容包括房屋改造、危房拆除、危桥重建沟渠升级改造、屯内道路硬化、绿化、民俗文化景观小品打造。</t>
  </si>
  <si>
    <t>督促各条块已落实的项目尽快开工建设及加快建设进度；做好需争取项目的前期工作；积极对接各部门争取已进行项目包装上报的项目早日落地；针对未取得进展的项目，将继续拓宽路径积极争取项目，解决资金缺口问题，主动争取国家、自治区、桂林市有关部门资金支持。</t>
  </si>
  <si>
    <t>灵川县大境瑶族乡人民政府</t>
  </si>
  <si>
    <t>桂林大境旅游开发有限公司景区升级改造项目</t>
  </si>
  <si>
    <t>项目建设四星级民宿、瀑布、漂流、水上乐园、老年康养公寓、老年护理配套设施、游客服务中心、国际会议中心、禅修中心、瑶医药养生研究中心、温泉度假、氡泉疗养中心、养生食品购物中心、个性度假屋、艺术创作中心等项目。自然人文优势互补，按国家4A级景区标准，打造一个集休闲体验、康养度假、养老休闲、氡泉疗养、康体娱乐于一体的综合型的康养旅游度假区。</t>
  </si>
  <si>
    <t>2021—2028</t>
  </si>
  <si>
    <t>硬化景区内道路，修建风雨桥，公共厕所，游客接待中心，装修度假村酒店，平整广场，建设水上设施，修复水毁防洪堤。</t>
  </si>
  <si>
    <t>桂林大境旅游开发有限公司</t>
  </si>
  <si>
    <t>桂林花溪世界文化艺术村</t>
  </si>
  <si>
    <t>占地面积约133.33万平方米，建设规模25万平方米，总投资9.8亿元。项目分为两期设施，一期占地120万平方米，总投资4.2亿元，建设期为4年。二期占地约18.67万平方米（征地18.67万平方米），总投资5.6亿元，建设期为5年。建设内容为低碳宜居新农村建设示范项目、国际养老公寓、名优花木科技示范园（花卉观赏和水果采摘园区）、特色文化艺术旅游项目、广西名优特农展馆等。</t>
  </si>
  <si>
    <t>上阳村70.35亩土地已开工建设。</t>
  </si>
  <si>
    <t>1.完成大学生科创中心项目全部地下室工程。
2.开工建设养老公寓和养老服务中心。
3.开工种植名优花木科技示范园区种植工程。</t>
  </si>
  <si>
    <t>桂林建宇旅游开发有限公司</t>
  </si>
  <si>
    <t>东漓古村项目</t>
  </si>
  <si>
    <t>桂林“东漓古村”景区，位于大圩镇潮田河畔，占地约26.67万平方米，分两期开发建设。第一期占地约16.67万平方米及3千米河段，投资0.8亿元，按4A级标准仿旧、仿自然建设一个以桂北风情、古民居建筑艺术、民间传统工艺为主题的景区。第二期建设宾馆区、休闲运动区、休闲农家乐区等。</t>
  </si>
  <si>
    <t>1.续建完善了景观照明亮化工程、完成改建音乐工坊、总体河道疏浚和园林绿化升级、布坊、油坊、杂货铺、非遗中心、创作营等改扩建、灵川民宿、吉门余庆民宿室内精装修、庭院扩建等工作；总面积近5000平方米。
2.正在开展东漓1号院主体，室内装修，泳池、花园、景观小品建设；总建筑面积640平方米。
3.正在开展项目二期工程相关设计规划和开工前的审批手续工作。</t>
  </si>
  <si>
    <t>完成东漓1号院建设，总建筑面积1200平方米。</t>
  </si>
  <si>
    <t>桂林致和文化传播有限公司</t>
  </si>
  <si>
    <t>白马商贸城暨国际旅游接待中心综合项目</t>
  </si>
  <si>
    <t>项目规划用地约129180平方米，总建筑面积45万平方米，总投资13亿元，拟建一期东盟白马服饰城、二期绿涛·甘棠府高品质商住小区，三期商业和住宅。</t>
  </si>
  <si>
    <t>前期完成一期东盟白马服饰城，二期绿涛·甘棠府高品质商住小区1-13#楼交房。</t>
  </si>
  <si>
    <t>2015—2024</t>
  </si>
  <si>
    <t>完成17#楼交房、15、16、18、19、20#楼主体施工。完成三期商业和住宅报建。</t>
  </si>
  <si>
    <t>林绿涛投资集团有限公司</t>
  </si>
  <si>
    <t>灵川县甘棠江城市建设投资有限责任公司桂林高铁经济产业园潭下机械制造园标准厂房及配套基础设施建设项目（一期）</t>
  </si>
  <si>
    <t>建筑面积6.7万平方米，分为四个地块，建设标准厂房、科技研发中心、宿舍楼及配套用房，建设3条连接道路。</t>
  </si>
  <si>
    <t>已完成B、D地块建设</t>
  </si>
  <si>
    <t>完成A、C地块建设。</t>
  </si>
  <si>
    <t>新疆煤制气外输管道广西支干线工程（灵川段）</t>
  </si>
  <si>
    <t>新疆煤制气外输管道广西支干线工程灵川县段，管径Φ813毫米，设计压力10兆帕，线路水平总长度40.45千米，沿线途径三街镇、潭下镇、定江镇，临时用地作业带宽度18—20米（根据实际需要定），共需要临时性用地约74.93万平方米（以实际用地面积为准）。在灵川县境内三街镇、潭下镇、定江镇各设置1座阀室，共3座，管道分别穿越漓江、甘棠江，涉及永久性建设用地面积共3975.32平方米，约3957.33平方米。</t>
  </si>
  <si>
    <t>灵川县三街镇及潭下镇完成剩余段地貌恢复工作，完成土地验收。</t>
  </si>
  <si>
    <t>国家管网集团新疆煤制天然气外输管道有限责任公司第四分公司</t>
  </si>
  <si>
    <t>灵川县教育系统基建及设备购置项目</t>
  </si>
  <si>
    <t>项目新建校舍，建筑面积5956平方米，新建附属设施；改扩建校舍，面积3299平方米，建设附属设施；新建校门1座；新建排洪管道100米；新建围墙200米；改扩建学生食堂6542平方米，改扩建学生运动场38640平方米，采购课桌椅9894套，采购学生双人床1585套，采购多媒体教学设备设施3250套，其他基础设施建设小计67处及其它教学设备设施采购小计1329套。</t>
  </si>
  <si>
    <t>已完成部分土建项目，完成部分设备购置。</t>
  </si>
  <si>
    <t>完成项目土建和设备购置。</t>
  </si>
  <si>
    <t>灵川县教育局</t>
  </si>
  <si>
    <t>灵川县园东中、小学建设项目</t>
  </si>
  <si>
    <t>1.园东小学总用地面积22794.86平方米，总建筑面积36463.98平方米，其中地上建筑面积22175.29平方米，地下建筑面积14288.69平方米。
2.园东中学总用地面积34263.46平方米，总建筑面积34987.57平方米，其中地上面积29360.13平方米，地下面积5627.44平方米。</t>
  </si>
  <si>
    <t>全面竣工。</t>
  </si>
  <si>
    <t>灵川县永弘投资有限公司</t>
  </si>
  <si>
    <t>灵川县文化教育一体化项目</t>
  </si>
  <si>
    <t>项目占地面积约32780平方米，规划总建筑面积83450平方米，建成一个集培训、会议、接待、职工活动为一体的多功能、综合性的培训中心、会议中心、接待中心和文化活动中心。</t>
  </si>
  <si>
    <t>完成主体工程。</t>
  </si>
  <si>
    <t>2020—2023</t>
  </si>
  <si>
    <t>灵川县漓江流域双潭段重点流域综合治理项目</t>
  </si>
  <si>
    <t>敷设污水管网17.9千米，配套污水处理设施11套；垃圾收运8.5吨/天；污染底泥清理0.45万立方米；人工湿地0.233平方千米；生态护岸3.4千米；生态隔离带0.0072平方千米。</t>
  </si>
  <si>
    <t>进行生态护岸、生态隔离带建设，进行污水管网铺设等。</t>
  </si>
  <si>
    <t>灵川县重大项目建设服务中心</t>
  </si>
  <si>
    <t>灵川县重点流域（甘棠江木马桥段）水环境综合治理项目</t>
  </si>
  <si>
    <t>项目对甘棠江（木马桥至三岔尾段）进行水环境治理长度4.22千米，对甘棠江西河岸进行生态护岸建设4.22千米，建设生态隔离带0.0358平方千米，建设人工湿地0.0012平方千米等；对甘棠江沿岸的老干村、石狮岭村、木马村委（三排村、二排村、令匠村、车田村、郭家村）、银渠路进行污水管网铺设19.32千米和安装污水处理一体化设施4套；对老干村、石狮岭村、木马村委进行垃圾收运等。</t>
  </si>
  <si>
    <t>完成水环境治理长度4.22千米，生态护岸建设4.22千米，建设生态隔离带0.0358平方千米，建设人工湿地0.0012平方千米等；完成水管网铺设19.32千米和安装污水处理一体化设施4套；对老干村、石狮岭村、木马村委进行垃圾收运25吨/天等建设内容。</t>
  </si>
  <si>
    <t>灵川县重点流域（道光河）水环境综合治理项目</t>
  </si>
  <si>
    <t>项目对道光河（福利路至八里四路段）污染底泥进行清理、道光河两岸进行生态护岸、人工湿地、生态隔离带建设，对路西村、莲花塘村、大宅村、道光村、田心村和1个社区（含香邻郡小区、金色城市小区、福源街小区、三号工业园小区）进行污水管网建设和垃圾收运，其中：敷设污水管网25千米；垃圾收运17吨/天；污染底泥清理5万立方米等。</t>
  </si>
  <si>
    <t>完成治理工程建设，全面竣工。</t>
  </si>
  <si>
    <t>灵川县定江镇人民政府</t>
  </si>
  <si>
    <t>负离子生态板项目</t>
  </si>
  <si>
    <t>项目用地约16000平方米，建设厂房3座及办公综合楼1座，建设4条现代化家居装饰免漆生态板生产线。项目建成投产后，预计可实现年营业收入1亿元，可实现税收300万元，提供就业岗位约350个。</t>
  </si>
  <si>
    <t>项目前项手续已完成，已完成用地出让，项目已动工。</t>
  </si>
  <si>
    <t>完成厂房和办公楼建设，完成设备安装。</t>
  </si>
  <si>
    <t>桂林桂湖木业有限公司</t>
  </si>
  <si>
    <t>LJB2000沥青搅拌站项目</t>
  </si>
  <si>
    <t>项目总用地面积约23880平方米，建设厂房2座，LJB2000沥青生产线1条，配套办公综合楼1座、实验室及成品堆放楼、加工间搅拌站设备安装区、临时堆场、石粉堆场、道路、停车场等设施。</t>
  </si>
  <si>
    <t>广西路创建设工程有限公司</t>
  </si>
  <si>
    <t>生态环境装饰新材料生产项目</t>
  </si>
  <si>
    <t>项目总用地面积10000平方米，建设生产厂房,办公室楼和生产车间。主要生产和销售家具材料和工艺品。</t>
  </si>
  <si>
    <t>完成建设投产。</t>
  </si>
  <si>
    <t>广西思慕新材料科技有限公司</t>
  </si>
  <si>
    <t>桂林矿山机械有限公司整体搬迁项目（二期）</t>
  </si>
  <si>
    <t>建筑面积20000平方米，主要用于创新平台扩大技术装备更细改造，以及生产车间仓库办公室及配套设施建设。</t>
  </si>
  <si>
    <t>完成前期工作及部分基础。</t>
  </si>
  <si>
    <t>完成厂房主体建设。</t>
  </si>
  <si>
    <t>桂林矿山机械有限公司</t>
  </si>
  <si>
    <t>速食包装盒和粮油自动化生产项目</t>
  </si>
  <si>
    <t>项目用地面积20518.82平方米，总建筑面积15490.05平方米，主要规划建设一栋办公楼，一栋标准生产车间房、两栋标准化仓库、建设安装两条国内一流的自动化优质精米生产线。</t>
  </si>
  <si>
    <t>10月竣工</t>
  </si>
  <si>
    <t>完工并投产。</t>
  </si>
  <si>
    <t>桂林金土地粮油食品有限公司</t>
  </si>
  <si>
    <t>全州凤凰岭风电场</t>
  </si>
  <si>
    <t>项目装机容量100兆瓦，主要建设风机及配套设施等。</t>
  </si>
  <si>
    <t>完成测风和规划设计</t>
  </si>
  <si>
    <t>开展项目核准等前期工作。</t>
  </si>
  <si>
    <t>中能华光全州新能源有限公司</t>
  </si>
  <si>
    <t>全州县政府</t>
  </si>
  <si>
    <t>全州县大碧头国际旅游度假区项目（二期）</t>
  </si>
  <si>
    <t>项目二期规划用地约266.67万平方米，主要建设红枫林观光园、湘江水上乐园、旅游小镇商业街、半山居汤屋，打造具有国际影响力的健康旅游度假区及文化产业新高地；开展全灌高速路口至大碧头一级公路建设。</t>
  </si>
  <si>
    <t>开展前期工作,完成设计方案。</t>
  </si>
  <si>
    <t>完成项目总体规划设计，开展备案等前期工作。</t>
  </si>
  <si>
    <t>桂林信昌投资集团</t>
  </si>
  <si>
    <t>全州县城北综合服务站</t>
  </si>
  <si>
    <t>新建客运综合一级服务站，占地面积70000平方米，建筑面积9600平方米</t>
  </si>
  <si>
    <t>明确规划及相关设计。</t>
  </si>
  <si>
    <t>明确地址及规模，完成前期相关手续，落实用地。</t>
  </si>
  <si>
    <t>全州县交通运输局</t>
  </si>
  <si>
    <t>全州绍水军民融合农业产业园</t>
  </si>
  <si>
    <t>项目规划用地约91.33万平方米，涵盖食品加工、冷链物流、红色旅游三个板块。主要建设育秧工厂、冷链物流仓库、选果厂、红色教育培训中心等。</t>
  </si>
  <si>
    <t>基本实现清场完毕，待验收付款，其他前期手续正在办理中。</t>
  </si>
  <si>
    <t>完成相关协议，开展总规、详规、可研和立项，开工建设产业园区冷链物流基础设施。</t>
  </si>
  <si>
    <t>全州县绍水镇人民政府、融通农业发展（广州）有限责任公司广西分公司</t>
  </si>
  <si>
    <t>全州县桂北化工新材料产业园基础设施建设项目</t>
  </si>
  <si>
    <t>项目计划用地共约266.67万平方米（包括市政道路用地、公共服务用地、仓储物流用地等），分三期建设，主要建设厂房、道路、配套水电、亮化、绿化工程等。</t>
  </si>
  <si>
    <t>完成征地约1500亩，正在完善设计、环评等前期工作。</t>
  </si>
  <si>
    <t>开展项目征地工作，完善设计，开展环境影响评价等前期工作。</t>
  </si>
  <si>
    <t>全州县盛源投资管理有限责任公司</t>
  </si>
  <si>
    <t>S501双牌（桂湘界）至全州公路项目</t>
  </si>
  <si>
    <t>项目新建二级公路60.32千米，主要建设内容包括路基、路面等。</t>
  </si>
  <si>
    <t>开展项目前期工作。</t>
  </si>
  <si>
    <t>开展用地、立项审批前期相关工作。</t>
  </si>
  <si>
    <t>广西北部湾投资集团有限公司</t>
  </si>
  <si>
    <t>全州县病死畜禽无害化处理中心项目</t>
  </si>
  <si>
    <t>项目用地面积约1万平方米，厂区建设面积约4807平方米，日无害化处理病死畜禽能力为20吨，新建厂房、道路，配套建设水电、亮化、绿化工程等。</t>
  </si>
  <si>
    <t>项目正在选址。</t>
  </si>
  <si>
    <t>开展用地、备案等前期工作。</t>
  </si>
  <si>
    <t>全州县侨盈环保科技有限公司</t>
  </si>
  <si>
    <t>全州县音响产业园建设项目</t>
  </si>
  <si>
    <t>项目用地面积约为2万平方米，建设生产厂房3栋、综合楼1栋、公寓楼2栋、仓库2栋及相关配套附属设施，打造音响产业园。</t>
  </si>
  <si>
    <t>开展前期工作</t>
  </si>
  <si>
    <t>完成标准厂房建设，设备安装，综合楼建设等。</t>
  </si>
  <si>
    <t>东莞市声一电子有限公司</t>
  </si>
  <si>
    <t>金安国纪药品生产基地项目</t>
  </si>
  <si>
    <t>项目规划用地约8万平方米，主要建设标准厂房，建设中成药生产基地。</t>
  </si>
  <si>
    <t>征地及拆迁征收工作。</t>
  </si>
  <si>
    <t>完成征地拆迁等前期手续。</t>
  </si>
  <si>
    <t>金安国纪广西禅方药业有限公司</t>
  </si>
  <si>
    <t>垃圾处理</t>
  </si>
  <si>
    <t>全州能源生态园</t>
  </si>
  <si>
    <t>项目规划用地面积约4.27万平方米，新建1座日处理600吨生活垃圾焚烧发电厂，项目建成后，年处理生活垃圾达到21.9万吨。</t>
  </si>
  <si>
    <t>完成水保、水资源论证、环评、初步设计、详勘、桩基工程。</t>
  </si>
  <si>
    <t>全州深能环保有限公司</t>
  </si>
  <si>
    <t>全州县老棚岭风力发电项目</t>
  </si>
  <si>
    <t>建设老棚岭风力发电项目，预估开发规模125万千瓦以上。主要建设内容包括风机及配套设施。</t>
  </si>
  <si>
    <t>力争完成前期工作。</t>
  </si>
  <si>
    <t>国投电力控股股份有限公司等七家企业</t>
  </si>
  <si>
    <t>全州县工人文化宫建设项目</t>
  </si>
  <si>
    <t>项目选址在七一村委旁，规划用地约1.33万平方米，建设工人文化宫。</t>
  </si>
  <si>
    <t>正在办理前期相关手续。</t>
  </si>
  <si>
    <t>按照规划设计，完成综合楼、篮球馆、文化长廊、多功能会议室等主体建设。</t>
  </si>
  <si>
    <t>全州县总工会</t>
  </si>
  <si>
    <t>全州县东门大桥拆除重建项目</t>
  </si>
  <si>
    <t>项目拆除旧大桥，新建东门大桥，主桥桥面宽22米，主桥长度为420.57米。</t>
  </si>
  <si>
    <t>完成规划设计，拆除旧桥，开工建设。</t>
  </si>
  <si>
    <t>全州县城市管理局</t>
  </si>
  <si>
    <t>全州县城北新区小学建设</t>
  </si>
  <si>
    <t>项目规划用地约6.67万平方米，总建筑面积3.8万平方米。主要建设教学楼、运动场、学生食堂等。</t>
  </si>
  <si>
    <t>完成征地、批复、可研、设计等前期工作。</t>
  </si>
  <si>
    <t>完成项目征地、批复、可研、设计等前期工作。完成项目基础主体施工建设。</t>
  </si>
  <si>
    <t>全州县城北新区城市开发有限公司</t>
  </si>
  <si>
    <t>全州红军长征湘江战役文化保护传承中心全州县红军长征湘江战役三大渡口遗址保护传承工程</t>
  </si>
  <si>
    <t>项目主要建设停车场5300平方米，步道及上山步道8千米，游客管理服务中心500平方米，旅游厕所3座，安防消防设施、供电设备、旅游标识标牌一批，开展环境整治12400平方米。</t>
  </si>
  <si>
    <t>项目建议书及可行性研究报告发改已批复，完成规划设计，大坪渡口建设项目已招标，开展征地清表。</t>
  </si>
  <si>
    <t>完成项目前期相关批复，建成大坪渡口，凤凰嘴渡口和屏山渡口建设主体工程。</t>
  </si>
  <si>
    <t>全州红军长征湘江战役文化保护传承中心</t>
  </si>
  <si>
    <t>供水</t>
  </si>
  <si>
    <t>全州县城乡供水建设项目</t>
  </si>
  <si>
    <t>项目规划总用地面积约6.33万平方米，设计供水规模为9.95万立方米/天，其中城区集中供水项目规模为4万立方米/天，14个乡镇集中供水项目规模为5.95万立方米/天。主要新建城区供水厂一座，改扩建14个乡镇水厂，包括建筑安装、给排水、电气、绿化、设备购置、管网铺设等建设工程。</t>
  </si>
  <si>
    <t>完成项目建议书批复、可行性研究报告批复、12个乡镇水厂初步设计批复、《全州县城乡供水建设项目环境影响报告表》批复、全州县城乡供水建设项目使用林地的行政许可决定书、城乡供水新增用地预审、建设用地规划许可证、乡镇原水厂国有建设用地划拨决定书等。</t>
  </si>
  <si>
    <t>完成5座水厂的基础建设及设备安装工程，其他水厂完成部分管道铺设。</t>
  </si>
  <si>
    <t>全州县城市建设投资有限公司</t>
  </si>
  <si>
    <t>全州县铁合金循环经济产业园</t>
  </si>
  <si>
    <t>项目占地面积约26.67万平方米，规划建设6台36000千伏安全密闭全自动化硅锰矿冶电炉含（精炼炉），1台尾气发电厂，并配套建设生活区、办公楼、职工活动场所、中心控制室、综合变电站及供电设施等。</t>
  </si>
  <si>
    <t>已制定《全州铁合金转型升级方案》及制定完成项目可行性报告编制工作。</t>
  </si>
  <si>
    <t>完成批复、招投标等前期工作，开工建设硅锰矿冶电炉含（精炼炉）、发电厂等工程。</t>
  </si>
  <si>
    <t>广西桂林东丰铁合金有限公司等铁合金产业相关企业</t>
  </si>
  <si>
    <t>全州县中医医院住院楼建设工程</t>
  </si>
  <si>
    <t>新建1栋8层住院楼，建筑面积11150.53平方米，占地面积为1567.62平方米。主要建设内容为建筑工程、安装工程；配套建设信息智能化系统，监控系统，热水系统，暖通工程，电气、消防、绿化、地面硬化等附属工程。购置设备一批。</t>
  </si>
  <si>
    <t>已取得建筑工程施工许可证。</t>
  </si>
  <si>
    <t>完成基础及部分主体建设。</t>
  </si>
  <si>
    <t>全州县中医医院</t>
  </si>
  <si>
    <t>全州县18兆瓦户用光伏发电项目</t>
  </si>
  <si>
    <t>预计安装720户，单户装机容量为25千瓦，总装机容量为18兆瓦，预计建筑面积6.2万平方米。</t>
  </si>
  <si>
    <t>9月开工</t>
  </si>
  <si>
    <t>完成约15兆瓦接入。</t>
  </si>
  <si>
    <t>广西酷泰新能源有限公司</t>
  </si>
  <si>
    <t>全州县城北新区农产品批发市场项目</t>
  </si>
  <si>
    <t>新建城北新区状元路农产品批发市场，用地面积4603平方米；新建城北新区五里排农产品批发市场，用地面积9120平方米；配套新建六个停车场，用地面积41703.39平方米；配套新建六条道路，道路总长9461.78米。</t>
  </si>
  <si>
    <t>完成前期相关手续，建设部分基础。</t>
  </si>
  <si>
    <t>灌江灌区续建配套与节水改造项目</t>
  </si>
  <si>
    <t>渠道防渗衬砌总长75.481千米，开展附属建筑物改造等；设计为中型灌区。</t>
  </si>
  <si>
    <t>初设批复中。</t>
  </si>
  <si>
    <t>完成东干渠防渗衬砌26千米及附属建筑物改造等。</t>
  </si>
  <si>
    <t>全州县水利局</t>
  </si>
  <si>
    <t>磨盘灌区续建配套与节水改造项目</t>
  </si>
  <si>
    <t>渠道疏浚、防渗衬砌总长44.793千米，开展附属建筑物改造等；设计为中型灌区。</t>
  </si>
  <si>
    <t>初步设计采购中。</t>
  </si>
  <si>
    <t>完成东干渠防渗衬砌17千米，疏浚7.06千米。</t>
  </si>
  <si>
    <t>全州城南高中</t>
  </si>
  <si>
    <t>项目总用地面积约11.14万平方米，总建筑面积约9.46万平方米。主要建设教学楼、运动场、学生食堂、学生宿舍、教师周转房等。</t>
  </si>
  <si>
    <t>完成项目前期手续并完成三通一平，地基基础及部分主体建设。</t>
  </si>
  <si>
    <t>全州县教育局</t>
  </si>
  <si>
    <t>广西桂林市全州县水系连通及水美乡村建设试点县</t>
  </si>
  <si>
    <t>水系治理主河道长30千米，支流治理河长8.42千米，总水系连通河流治理38.42千米。</t>
  </si>
  <si>
    <t>开展水系连通工程、河道清障、清淤疏浚、岸坡整治、水源涵养和水土保持、河湖管护等工程建设。</t>
  </si>
  <si>
    <t>全州县农民工返乡创业园</t>
  </si>
  <si>
    <t>项目规划用地面积约18.6万平方米，主要建设招商大厦、农民工保障性住房，全州县装备制造产业园区、新材料产业园区，以及园区道路水电通信等基础设施；拆迁79户。</t>
  </si>
  <si>
    <t xml:space="preserve">1.落实用地和林地手续。
2.完成招商大厦、农民工保障性住房、高标准厂房的设计工作。
3.完成项目建设的前期工作，开工建设。
4.前完成招商大厦的主体，2栋高标准厂房、700套农民工保障性住房的主体。              </t>
  </si>
  <si>
    <t>北区沿江风光带建设及全州湘源文化公园大型主题乐园项目</t>
  </si>
  <si>
    <t>1.北区沿江风光带分两期建设，全长2.7千米，用地4万平方米，建设步道、自行车道、风景观光带等城市休闲体育公园，开展绿化、亮化、广场、凉亭建设。
2.全州湘源文化公园大型主题乐园项目规划用地3万平方米，主要建设游乐场。</t>
  </si>
  <si>
    <t>1.完成项目征地、立项，可行性研究报告编制。
2.完成项目设计、招标。
3.完成项目部分路面建设，完成亮化、美化、绿化建设。</t>
  </si>
  <si>
    <t xml:space="preserve">全州县城北新区城市开发有限公司、全州玖富游乐场有限公司       </t>
  </si>
  <si>
    <t>全州优能风电有限公司全州磨子岭风电场</t>
  </si>
  <si>
    <t>项目主要建设安装11台4.55兆瓦和4台5.0兆瓦风机机组，项目装机总容量为70兆瓦。</t>
  </si>
  <si>
    <t>完成设备采购招标、运输和主要设备进场，建成施工道路，完成部分风机基础建设，建成部分风机。</t>
  </si>
  <si>
    <t>湖南澧水能源公司、全州优能风电有限公司</t>
  </si>
  <si>
    <t>全州优能风电有限公司全州白竹风电场</t>
  </si>
  <si>
    <t>项目总装机规模为60兆瓦，拟安装5台6.0兆瓦风力风电机组和6台5.0兆瓦风力风电机组。</t>
  </si>
  <si>
    <t>全州湘江战役纪念园至全州北高速路出口沿途环境综合整治工程</t>
  </si>
  <si>
    <t>纪念园至城北高速路出口两边房屋风貌改造1300栋，两边道路绿化、美化、亮化、硬化，道路排污管网建设，步道建设。违建拆除工程，沿线商铺划行规市。对沿线两边违章建筑进行拆除。</t>
  </si>
  <si>
    <t>风貌立面改造约800栋；两边道路绿化、美化、亮化、硬化；道路排污管网建设，步道建设；对沿线两边违章建筑进行拆除，沿线商铺划行规市。</t>
  </si>
  <si>
    <t>全州县住房和城乡建设局</t>
  </si>
  <si>
    <t>全州县红军小学（城南完小）</t>
  </si>
  <si>
    <t>建设规模48个班，在校学生2160人的学校，规划用地3.97万平方米，新建校舍约2.01万平方米及开展配套工程建设。</t>
  </si>
  <si>
    <t>完成教学楼、办公楼主体建设及装修。</t>
  </si>
  <si>
    <t>天湖国际高山生态旅游度假区基础设施建设项目</t>
  </si>
  <si>
    <t>项目主要建设内容包括天湖景区旅游中心2600平方米、生态停车场3500平方米、垃圾中转站和旅游厕所等。配套建设给排水、电器、消防、防雷、场地、围墙、绿化及土方等附属工程。</t>
  </si>
  <si>
    <t>开展天湖景区旅游中心、垃圾中转站和旅游厕所等配套基础设施建设。</t>
  </si>
  <si>
    <t>桂林首科鑫福海生态旅游开发有限公司</t>
  </si>
  <si>
    <t>全州湘江战役红色文化旅游配套设施建设项目—两河镇古岭头至大坪渡口湘桂古道改造</t>
  </si>
  <si>
    <t>1.湘桂古道改造：长征古道至坂塘村道路修缮371.28米；马鞍岭村步道修缮1038.01平方米；全州县两河镇古岭头至板塘道路扩建0.957千米，包括路面工程、路基工程以及桥涵工程等。
2.湘桂古道沿线配套设施：新建驿站4座，配套建设驿站安装工程、室外配套工程及绿化工程。</t>
  </si>
  <si>
    <t>完成规划设计，建造旅游精品线路，建成红色文体旅游、现代农业、田园风情体验区、现代农业示范区。</t>
  </si>
  <si>
    <t>全州县长征国家文化公园（广西段）开发建设管委会</t>
  </si>
  <si>
    <t>全州县桂北万亩花海培育交易中心项目</t>
  </si>
  <si>
    <t>项目规划用地100万平方米，种植花卉、苗木、乔木等有价值农林树木，发展旅游和康养等产业，进行产品深加工和生产相关配套工具和机械等经营活动，投资智慧系统让整个项目产业信息化。</t>
  </si>
  <si>
    <t>完成33万平方米精品花木种植示范区的详细规划设计及精品花木种植；完成66万平方米种植区土地流转工作。完成办公区规划设计及办公楼装修。</t>
  </si>
  <si>
    <t>广东粤桂全投资管理有限公司</t>
  </si>
  <si>
    <t>全州县绍水镇集镇改造提升项目</t>
  </si>
  <si>
    <t>项目规划用地约1.67万平方米，开展道路硬化、绿化、亮化及房屋改造；分三期开展农贸市场综合体建设。</t>
  </si>
  <si>
    <t>完成集镇综合农贸市场及配套商住楼建设。</t>
  </si>
  <si>
    <t>全州县绍水镇人民政府</t>
  </si>
  <si>
    <t>全州县城北新城区棚户区改造及拆迁安置工程项目</t>
  </si>
  <si>
    <t>新征土地约60万平方米；拆迁安置约830户、新建安置区，将4、5、6，7、10队分三个区安置，用地面积约28.67万平方米；完成迁坟工作。</t>
  </si>
  <si>
    <t>完成城北新区跃进村委、七一村委拆迁户安置工程。</t>
  </si>
  <si>
    <t>全州县城北新区管理委员会</t>
  </si>
  <si>
    <t>全州县才湾粉业特色小镇及天湖米粉产业园建设项目</t>
  </si>
  <si>
    <t>项目打造特色粉业小镇，完善基础设施、开展街道立面改造和米粉文化街建设等。规划建设米粉园区一期，用地面积19.87万平方米，建筑面积21.73万平方米，并建设各项基础设施。</t>
  </si>
  <si>
    <t>完成规划设计，开展特色粉业小镇街道立面改造和米粉文化街建设，建设园区配套及相关基础设施。</t>
  </si>
  <si>
    <t>全州县城西高中二期工程</t>
  </si>
  <si>
    <t>项目规划用地面积约3.79万平方米，初步规划总建筑面积35881平方米，包括教学综合楼、第二学生食堂、学生宿舍等6个单体建筑物、田径运动场和其他配套设施建设。</t>
  </si>
  <si>
    <t>4#教学楼开工建设，建筑面积6200平方米。</t>
  </si>
  <si>
    <t>全州县中医医院公租房综合楼等配套基础设施建设</t>
  </si>
  <si>
    <t>项目开展80套公租房（建筑面积约4500平方米）建设、小区内道路地面改造、用电线路改造，敷设给水管、污水管，安装电视机顶盒80户，铺设连接配电房电线、网线、高清电视线等。</t>
  </si>
  <si>
    <t>完成项目主体建设及外墙和内墙装修。</t>
  </si>
  <si>
    <t>全州县通自然村（屯）道路硬化建设项目</t>
  </si>
  <si>
    <t>项目拟硬化的通村公路共114条，共190.19千米。</t>
  </si>
  <si>
    <t>完成通村公路硬化，建设总里程约190.19千米。</t>
  </si>
  <si>
    <t>广西华奥铝业有限公司及新能源高科技产业园区项目</t>
  </si>
  <si>
    <t>项目总用地面积13万平方米，总建筑面积4.3万平方米。建设厂房，购置设备，配套建设道路、亮化、绿化、水电等工程。</t>
  </si>
  <si>
    <t>完成综合楼三楼飞控技术培训室和模拟飞控设备的搭建；完成设备引进，建设两条大型工业铝材生产线。</t>
  </si>
  <si>
    <t>广西华奥铝业有限公司(全州)</t>
  </si>
  <si>
    <t>全州县加油站建设项目</t>
  </si>
  <si>
    <t>在董家底、城北新区、绍水绍兰、永岁沙子湾、枧塘、白宝、全州镇绕山等建设7座社会投资加油站。在咸水、天湖景区、黄沙河、庙头建设4座政府投资加油站。</t>
  </si>
  <si>
    <t>新建2—3座标准加油站。</t>
  </si>
  <si>
    <t>中民优能(广西)投资有限公司等、全州县城投有限公司</t>
  </si>
  <si>
    <t>桂林国际茶花谷生态休闲旅游项目</t>
  </si>
  <si>
    <t>项目规划建设用地约66.67万平方米的绿化苗木种植基地，建设道路、水电、餐饮等基础设施。</t>
  </si>
  <si>
    <t>完成道路、酒店、商业街等基础设施建设，扩大苗木种植面积。</t>
  </si>
  <si>
    <t>桂林煜皓生态农业科技有限公司</t>
  </si>
  <si>
    <t>种植业</t>
  </si>
  <si>
    <t>全州文桥镇越城岭柑桔现代特色农业核心示范区项目</t>
  </si>
  <si>
    <t>项目核心种植区约666.67万平方米，拓展区约1333.33万平方米。主要建设基础设施、高架大棚、喷洒滴管系统、冷库、观景带、选果厂等。</t>
  </si>
  <si>
    <t>新建一栋建筑面积4000平方米的冷链仓储中心，新建约3.33万平方米品种培育园，16.67万平方米苗圃示范园、电子商务服务中心、生活配套用房。</t>
  </si>
  <si>
    <t>全州县老果夫柑桔发展有限公司</t>
  </si>
  <si>
    <t>全州县城小街小巷老旧小区综合改造项目</t>
  </si>
  <si>
    <t>对凤坡路、滨江西路、东岳路东段、新汽车站西路、城南滨江西路、全石支路、全石路（三板桥到禅方药业）、菱角塘市场、综合大市场、玉龙新都花园、凤凰花园、龙腾花苑等区域进行改造。</t>
  </si>
  <si>
    <t>完成城南保障性租赁住房建设项目主体工程，小街小巷完成50%工程量，完成路面改造和沥青铺设、街道亮化、绿化和排水沟铺设等。</t>
  </si>
  <si>
    <t>全州县全州镇人民政府</t>
  </si>
  <si>
    <t>全州县工业园区基础设施工程城西片区标准厂房及附属工程项目</t>
  </si>
  <si>
    <t>项目建设标准厂房2栋，约18075平方米，建设道路、五网等基础设施，配套建设给排水、电气、消防通风、大门围墙、绿化等附属工程，总面积约1.13万平方米。</t>
  </si>
  <si>
    <t>完成部分征地，完成道路及管网、新特产业园标准厂房等建设。</t>
  </si>
  <si>
    <t>全州县工业园区管委会</t>
  </si>
  <si>
    <t>全州绍水镇农产品加工扶贫产业园项目</t>
  </si>
  <si>
    <t>项目规划用地约44.67万平方米，一期利用土地约17.53万平方米建设大米产业园区及基础设施。</t>
  </si>
  <si>
    <t>引进食品加工企业，建成污水处理厂并投入使用，完善园区基础设施。</t>
  </si>
  <si>
    <t>全州县落实资金的乡村振兴改造项目</t>
  </si>
  <si>
    <t>1.基础设施项目：包括屯级道路、桥梁及水毁项目等。主要修建屯级硬化道路28千米，新建、修复2座小型桥梁工程，修复水毁道路8千米。
2.产业发展项目：建设农产品加工厂房、冷链仓储中心、科研培训基地、电子商务服务中心、建设牛舍等。
3.其它项目：包括雨露计划含培训共868万元；小额信贷贴息713万元。</t>
  </si>
  <si>
    <t>继续完成道路硬化，2座小型桥梁工程实现开工，完成科研培训基地、电子商务服务中心，建设牛舍、销售展示区、粪污处理池等配套基础设施。</t>
  </si>
  <si>
    <t>全州县乡村振兴局</t>
  </si>
  <si>
    <t>全州才湾镇毛竹山乡村振兴示范村建设项目</t>
  </si>
  <si>
    <t>开展征地、规划设计等相关前期工作，统一有农村用房的里外观，对全村及辐射范围进行人居环境改造和乡村风貌提升。南一村稻渔生态综合种养示范基地约8.67万平方米种植早稻。</t>
  </si>
  <si>
    <t>完成土地征收和土地平整工作，开工建设游客接待中心、文化广场、农产品交易服务中心、农村集体经济服务发展中心等；完成道路沥青路面施工和管道铺设。</t>
  </si>
  <si>
    <t>全州县才湾镇人民政府、全州县农业农村局、全州县乡村振兴局等</t>
  </si>
  <si>
    <t>全州县城北新区健康教育公共服务、停车场设施建设项目</t>
  </si>
  <si>
    <t>主要新建小学一所，占地约2.73万平方米，36个班；建设体育休闲公园，占地4万平方米；开展步道、绿化、亮化、广场、凉亭建设；规划用地3万平方米生态停车场；建设路灯、给排水、充电桩、便民服务店、公共卫生厕所等附属设施。</t>
  </si>
  <si>
    <t>开展路网、给排水、充电桩、生态停车场等建设。</t>
  </si>
  <si>
    <t>全州县新区路网及湘源大道延长线建设项目</t>
  </si>
  <si>
    <t xml:space="preserve">项目建设湘源大道延长线，北环大道至桂黄路，长3.0千米，宽度40米；规划一、二路至清湘路长2.84千米，宽度42米（桂黄延长线）；洮阳路长1814.58千米，宽24米。清湘路长3.5千米，宽24米。                                           </t>
  </si>
  <si>
    <t>建设湘源大道延长线，北环大道至桂黄路；规划一、二路至清湘路。</t>
  </si>
  <si>
    <t>广西全州农村合作银行综合业务大楼</t>
  </si>
  <si>
    <t>项目规划用地面积约13339.16平方米，建设金融综合业务大楼27000平方米。</t>
  </si>
  <si>
    <t>完成主体工程建设。</t>
  </si>
  <si>
    <t>广西全州农村合作银行</t>
  </si>
  <si>
    <t>输变电</t>
  </si>
  <si>
    <t>全州县农村电网改造升级工程</t>
  </si>
  <si>
    <t>规划完成变台178个，变压器总容量19825千伏安；改造10千伏线路109.455千米，0.4千伏线路260.59千米。</t>
  </si>
  <si>
    <t>完成168个项目改造，变台149个，完成改造低压线路319.43千米。</t>
  </si>
  <si>
    <t>新电力集团全州县供电公司</t>
  </si>
  <si>
    <t>全州县高标准农田建设项目</t>
  </si>
  <si>
    <t>建设高产稳产田、防渗改造渠道，改造田间道路；新建拦水堰坝；维修山塘等。</t>
  </si>
  <si>
    <t>完成审批等前期手续，开工建设高产稳产田、防渗改造渠道，改造田间道路和维修山塘。</t>
  </si>
  <si>
    <t>全州县农业农村局</t>
  </si>
  <si>
    <t>广西主要支流湘江治理工程三期、黄沙河段、庙头段整治工程</t>
  </si>
  <si>
    <t>新建防洪堤总长8.066千米，其中三期：新建防洪堤总长6.02千米、沿护岸共设置排水涵8座。黄沙河段：新建护岸总长5.22千米。庙头段：新建防洪堤总长2.046千米、护岸总长0.324千米。</t>
  </si>
  <si>
    <t>完成部分护岸、防洪堤工程建设。</t>
  </si>
  <si>
    <t>全州县土地综合整治项目</t>
  </si>
  <si>
    <t>龙水镇全佳村等3个村全域土地综合整治与生态修复项目；庙头镇李家村全域土地综合整治项目，面积20万平方米。开展石塘镇、永岁镇耕地提质改造（旱改水）项目，面积90万平方米。</t>
  </si>
  <si>
    <t>开展全域土地综合整治与生态修复部分项目，开展实施旱改水招标相关工作。</t>
  </si>
  <si>
    <t>全州县自然资源局</t>
  </si>
  <si>
    <t>全州亿进鞋业年产240万双鞋建设项目（台企）</t>
  </si>
  <si>
    <t>项目租赁10000平方米标准厂房，采购安装设备建设20条生产线。</t>
  </si>
  <si>
    <t>装修标准厂房，采购安装设备建设20条生产线，培训工人，试生产。</t>
  </si>
  <si>
    <t>广硕集团全州亿进鞋业有限公司</t>
  </si>
  <si>
    <t>广西全州鼎固经纬新材料科技有限公司项目</t>
  </si>
  <si>
    <t>项目规划用地约4.67万平方米，建设工业废弃物处置中心，项目建成后，工业废弃物处理总规模达8万吨/年。</t>
  </si>
  <si>
    <t>建成1#、2#标准厂房，安装生产设备，完成部分生产线建设。</t>
  </si>
  <si>
    <t>广西鼎固经纬新材料科技有限公司</t>
  </si>
  <si>
    <t>全州湘山酒厂“桂酒振兴”项目</t>
  </si>
  <si>
    <t>新建一座万吨基酒麻坛陈藏洞库，建筑面积约1万平方米；高端基酒储备量每年净增加500吨以上；建设湘山酒文化体验馆、酿酒生态园，打造国家级4A级工业旅游景区；升级改造包装生产线、制曲车间、酿酒车间等。</t>
  </si>
  <si>
    <t>完成审批等前期手续，开工建设基酒麻坛陈藏洞库。</t>
  </si>
  <si>
    <t>桂林湘山酒业有限公司</t>
  </si>
  <si>
    <t>全州县城市建设投资有限公司全州县游客集散中心</t>
  </si>
  <si>
    <t>项目总建筑面积1.4万平方米，建设游客服务中心、大型生态停车场，给排水、电气及室外配套工程等。</t>
  </si>
  <si>
    <t>游客服务中心、大型生态停车场，给排水、电气工程等竣工。</t>
  </si>
  <si>
    <t>全州县青山口风电场建设（二期）</t>
  </si>
  <si>
    <t>项目装机容量60兆瓦，主要建设风机及配套设施。</t>
  </si>
  <si>
    <t>争取完成主体建设，实现竣工。</t>
  </si>
  <si>
    <t>国电全州优能公司</t>
  </si>
  <si>
    <t>全州县公安基础设施三年提升行动项目</t>
  </si>
  <si>
    <t xml:space="preserve">项目新建城北派出所，总建筑面积3312平方米；天湖派出所，总建筑面积1300平方米；城南派出所，总建筑面积3280平方米；才湾派出所和城关派出所为红色示范派出所改造升级工程。 </t>
  </si>
  <si>
    <t>完成才湾派出所、城关派出所建设，城南派出所落实用地，开工建设，城北派出所建成投入使用。</t>
  </si>
  <si>
    <t>全州县公安局</t>
  </si>
  <si>
    <t>广西全州县桂北粮食仓储物流中心项目</t>
  </si>
  <si>
    <t>项目建设日产480吨粮食烘干中心、日产600吨大米加工厂、物流仓库等配套设施，总建筑面积10.9万平方米。</t>
  </si>
  <si>
    <t>建成480吨粮食烘干服务中心，完成10栋高大平房和8栋浅圆仓建设及各种配套设施。</t>
  </si>
  <si>
    <t>广西全州国家粮食储备库</t>
  </si>
  <si>
    <t>光华铺风电场项目</t>
  </si>
  <si>
    <t>项目总用地面积约57.86万平方米，工程拟安装单机容量4.0兆瓦的风力发电机组38台，装机容量约150兆瓦。项目购置风力发电机、塔筒、箱式变压器、主变压器、GIS高压设备、SVG无功补偿装置等先进设备，项目设计代表年上网电量约为35391万千瓦/小时，年等效满负荷利用小时为2359小时。</t>
  </si>
  <si>
    <t>项目已核准，已取得压覆矿备案，已完成并网意向协议签订及工程可研报告编制。</t>
  </si>
  <si>
    <t>力争完成各项前期工作并开工。</t>
  </si>
  <si>
    <t>国家电投集团广西兴安风电有限公司</t>
  </si>
  <si>
    <t>兴安县政府</t>
  </si>
  <si>
    <t>界首三期风电场项目</t>
  </si>
  <si>
    <t>项目总用地面约50.55万平方米，工程装机容量100兆瓦，拟采购安装25台单机容量4.0兆瓦的风力发电机组。项目购置风力发电机、塔筒、箱式变压器、主变压器、GIS高压设备、SVG无功补偿装置等先进设备，项目设计代表年上网电量约为23000万千瓦/小时，年等效满负荷利用小时为2300小时。</t>
  </si>
  <si>
    <t>完成项目前期工作并力争开工建设。</t>
  </si>
  <si>
    <t>兴安县白石风电储能一体化项目</t>
  </si>
  <si>
    <t>工程拟安装30台单机容量3400千瓦的风力发电机组，装机容量100兆瓦，新建110千伏升压站一座和配套送出线路。</t>
  </si>
  <si>
    <t>完成项目压覆矿查询意见，用地预审与选址意见书和核准批复。</t>
  </si>
  <si>
    <t>特变电工南方新能源科技有限公司</t>
  </si>
  <si>
    <t>兴安县大界岭风电储能一体化项目</t>
  </si>
  <si>
    <t>工程拟安装20台单机容量5000千瓦的风力发电机组，装机容量100兆瓦，新建110千伏升压站一座和配套送出线路。</t>
  </si>
  <si>
    <t>广西桂林市兴安县五里峡灌区续建配套与节水改造项目</t>
  </si>
  <si>
    <t>项目主要建设内容包括防渗加固渠道60千米，重建拦河坝6座，重建渠系建筑物115座，维修管理所1处，构建灌区信息化系统1套。</t>
  </si>
  <si>
    <t>已完成立项等前期工作。</t>
  </si>
  <si>
    <t>兴安县水利工程管理站</t>
  </si>
  <si>
    <t>兴安县光伏开发试点项目</t>
  </si>
  <si>
    <t>项目主要建设兴安县集中式光伏+分布式屋顶光伏发电试点项目。
1.集中式光伏项目：项目占用坑塘水面、荒山荒坡、葡萄园等允许建设光伏，面积约200万平方米的土地，建设150兆瓦渔（农）光互补等项目。
2.分布式光伏项目：项目占用工商业厂房、自来水厂、污水厂、农村居民屋顶面积约21万平方米的空间，开展分布式光伏项目建设。</t>
  </si>
  <si>
    <t>正在做项目详细规划。</t>
  </si>
  <si>
    <t>项目开工，建设30兆瓦光伏发电项目。</t>
  </si>
  <si>
    <t>上海能源科技发展有限公司</t>
  </si>
  <si>
    <t>广西桂林市古灵渠生态保护与湘漓连通工程</t>
  </si>
  <si>
    <t>广西桂林市古灵渠生态保护与湘漓连通工程主要开展双女井溪疏浚整治工程、始安水疏浚整治工程、湘江江边村—灵渠天平段整治工程、上塘河常家桥—河口段整治工程、南渠疏浚整治工程、飞来石排洪补水渠整治工程、乐施堂河整治工程等工程建设。</t>
  </si>
  <si>
    <t>已完成可研初稿并完成技术评审。</t>
  </si>
  <si>
    <t>完成前期工作并开工建设。</t>
  </si>
  <si>
    <t>兴安县水利局</t>
  </si>
  <si>
    <t>桂林北部（兴安县）共享储能电站</t>
  </si>
  <si>
    <t>本项目为电网侧共享储能电站项目，项目建设规模为184兆瓦/368兆瓦小时。本项目建成后根据南方电网两个细则要求参与电网深度调峰及一次调频。储能电站由锂电池电芯、能源管理系统、PCS双向变流器、箱变、220千伏升压站等组成，共占地面积约为3万平方米。</t>
  </si>
  <si>
    <t>已完成项目初步选址、项目备案和项目投资协议书的签订。</t>
  </si>
  <si>
    <t>项目开工建设，并完成厂房及办公楼建设。</t>
  </si>
  <si>
    <t>桂林京能清洁能源有限公司</t>
  </si>
  <si>
    <t>兴安县普葵科技研发总部经济园</t>
  </si>
  <si>
    <t>项目建设用地约4866.67平方米，主要建设电子科技与环保能源研发、生态农业和康养文旅开发、医药与高附加值农产品研发基地。</t>
  </si>
  <si>
    <t>完成项目前期工作并开工建设。</t>
  </si>
  <si>
    <t>普葵生态农业开发有限公司</t>
  </si>
  <si>
    <t>兴安碳基材料产业项目</t>
  </si>
  <si>
    <t>项目新建HPHT六面顶高温高压培育钻石合成车间四栋及研发中心和行政大楼，建筑面积约6万平方米。新增具有国际先进技术的850—1100毫米超大腔体压机520台（套），并配套购置行车等辅助设备，配套完善厂房内给排水、电力、通信及厂房周边道路绿化等公用设施。</t>
  </si>
  <si>
    <t>已签约。</t>
  </si>
  <si>
    <t>项目开工建设，并完成1号厂房建设。</t>
  </si>
  <si>
    <t>桂林万舜碳基科技有限公司</t>
  </si>
  <si>
    <t>兴安县华江乡六洞河（水埠村段）生态修复工程</t>
  </si>
  <si>
    <t>项目开展提升50万平方米农田生态功能，修复15千米流域岸线生态，修复沟渠15千米，河道清淤16.9万吨，人工种草种树、封山育林。</t>
  </si>
  <si>
    <t>已开标。</t>
  </si>
  <si>
    <t>项目开工建设，并完成70%的工程量。</t>
  </si>
  <si>
    <t>兴安县项目投资管理与服务中心</t>
  </si>
  <si>
    <t>兴安县华江乡龙塘江（同仁村段）生态修复工程</t>
  </si>
  <si>
    <t>项目主要建设内容包括新建水土保持林1.01平方千米、生态挡墙护岸11千米、生态步道11千米、河道垃圾清理0.6万吨，河道污染底泥清理15万立方米，污水管网3千米，垃圾收运5吨/天，生态缓冲带4000平方米。</t>
  </si>
  <si>
    <t>桂林市兴安县溶江镇一甲、廖家和千家村农田生态功能提升项目</t>
  </si>
  <si>
    <t>项目主要建设内容包括生态岸坡垒砌修建11.27千米、河道综合治理61.71千米、生态步道修建12千米；修建灌溉渠道8.36千米、机耕道16.92千米，灾毁农田修复0.56万平方米，土地复垦8.3万平方米，建设供水及灌溉系统3套；建设人居缓冲带绿化308.56万平方米。</t>
  </si>
  <si>
    <t>项目开工建设并完成80%的工程量。</t>
  </si>
  <si>
    <t>兴安县自然资源局</t>
  </si>
  <si>
    <t>兴安县严关镇农田生态功能提升项目</t>
  </si>
  <si>
    <t>项目开展农田生态功能提升约585.07万平方米，河流水生态及岸线生态保护修复2.7千米。</t>
  </si>
  <si>
    <t>项目开工建设，并完成80%的工程量。</t>
  </si>
  <si>
    <t>兴安县分散式风电项目一期</t>
  </si>
  <si>
    <t>项目建设分散式风电场，总装机容量约60万千瓦，投资总额约42亿元。其中一期建设7个分散式风电场，装机容量约为4.2万千瓦，预计总投资约3.15亿元。</t>
  </si>
  <si>
    <t>项目开工，建设风电场。</t>
  </si>
  <si>
    <t>广西北投能源投资集团</t>
  </si>
  <si>
    <t>兴安县保障性租赁住房（二期）</t>
  </si>
  <si>
    <t>项目用地面积合计39885.87平方米，建设保障性租赁住房1000套，总建筑面积84250平方米，包括保障性租赁住房、便民生活、服务用房（小型商服等）、地下车库、设备用房、社区配套、架空层等，并配套建设相关附属工程。</t>
  </si>
  <si>
    <t>项目开工，建设主体。</t>
  </si>
  <si>
    <t>桂林鑫润丰土地整治开发有限公司</t>
  </si>
  <si>
    <t>兴安县水库移民区农产品仓储物流批发市场工程</t>
  </si>
  <si>
    <t>项目规划总用地面积为7146.90平方米，总建筑面积21795平方米，容积率2.5，建筑密度59.33%，绿地率10%。共设机动车停车位数151个，为地下车位；共有非机动车车位820个。</t>
  </si>
  <si>
    <t>项目开工建设并完成主体工程。</t>
  </si>
  <si>
    <t>兴安县鑫泰城市建设投资发展有限公司</t>
  </si>
  <si>
    <t>兴安莱奥电梯生产项目</t>
  </si>
  <si>
    <t>项目总投资5亿元，主要生产乘客电梯（小机房、曳引式别墅电梯）、载货电梯、汽车电梯、老旧小区增设电梯等。</t>
  </si>
  <si>
    <t>开工建设。</t>
  </si>
  <si>
    <t>广西莱奥电梯有限公司</t>
  </si>
  <si>
    <t>兴安县赣诚汽车配件U型螺栓生产项目</t>
  </si>
  <si>
    <t>该项目租赁汽配二期A4厂房，建设1条生产线，年生产8000吨U型螺栓。</t>
  </si>
  <si>
    <t xml:space="preserve">江西省赣成汽车配件有限公司 </t>
  </si>
  <si>
    <t>兴安黔贵源酒业生产项目</t>
  </si>
  <si>
    <t>项目占地面积10.33万平方米，主要生产大曲酱香等次以上酱酒和酒类经营。</t>
  </si>
  <si>
    <t>贵州泰郎酒业有限公司</t>
  </si>
  <si>
    <t>桂林摩天岭户外运动生态旅游风景区</t>
  </si>
  <si>
    <t>项目投资规模为10亿元，5年建成并运营。主要建设项目内容包括现代特色农业综合开发区、瀑布开发、黄泥塘天然生态体验区、四季花卉景观摄影区、太空观星区、森林梦境、峡谷栈道、辟谷修行圣地、登山观景、休闲骑行健身绿道、国寿嘉园、广西特色风雨桥、越野赛车、冰雪情缘生态岭、研学教育基地15项建设内容。</t>
  </si>
  <si>
    <t>已完成备案、环评，水土保持申报材料正在进行中。</t>
  </si>
  <si>
    <t>2023—2028</t>
  </si>
  <si>
    <t>桂林佛保山生态旅游开发有限公司</t>
  </si>
  <si>
    <t>灵渠核心景区提升项目（推动灵渠申遗工作）</t>
  </si>
  <si>
    <t>1.讲古堂、四贤祠、南陡桥、临源阁、灵渠新旧大门的修缮。
2.核心景区旅游步道系统、文化展示解说系统、导视系统和智慧游览系统建设。
3.讲古堂、四贤祠、临源阁内部展陈提升。
4.灵渠周边及南陡村环境综合整治。
5.推动灵渠申报世界遗产工作。</t>
  </si>
  <si>
    <t>已开工建设。</t>
  </si>
  <si>
    <t>1.完成讲古堂外立面改造、南陡桥改建设计、临源阁步道扩建和景区室内展陈提升等工作。
2.推进灵渠景区文物保护修缮，完成灵渠大小天平加固抢修。</t>
  </si>
  <si>
    <t>广西灵渠胜地文化旅游投资发展有限公司</t>
  </si>
  <si>
    <t>殿堂二期风电项目</t>
  </si>
  <si>
    <t>项目建设20台单机容量4000千瓦的风力发电机组，装机容量80兆瓦。</t>
  </si>
  <si>
    <t>项目已核准，已取得环保、水保、地灾、压覆矿、社稳、接入系统等前期专题批复（备案），完成工程可研报告审查及全部征地工作。</t>
  </si>
  <si>
    <t>完成5台风机机组投产发电。</t>
  </si>
  <si>
    <t>严关三期风电项目</t>
  </si>
  <si>
    <t>水库及水利枢纽</t>
  </si>
  <si>
    <t>广西兴安县上桂峡水库扩容工程</t>
  </si>
  <si>
    <t>项目由原坝高41.3米加高至82.6米，由原库容0.208亿立方米扩容至0.7043亿立方米。新建隧洞255.6米，洞径3.6米。新建灌溉及补水厂房1389.99平方米，电站装机容量从920千瓦增容至6660千瓦。</t>
  </si>
  <si>
    <t>1.左右上坝公路施工。
2.管理厂房建筑工程施工。
3.大坝工程施工。</t>
  </si>
  <si>
    <t>兴安县湘江三桥及道路新建工程</t>
  </si>
  <si>
    <t>道路全长约3.06千米，拟采用城市主干路技术标准建设，设计速度为60千米/小时，近期建设路基宽度25.5米，路面采用沥青混凝土路面。其中湘江三桥桥梁全长约250米，桥梁宽度为32.5米，主桥采用下承式钢筋混凝土系杆拱桥，引桥采用钢筋混凝土小箱梁。主要的建设内容包括路基工程、路面工程、路基土石方、路基防护及道路排水工程、桥涵工程等。</t>
  </si>
  <si>
    <t>完成工程35%工程量。</t>
  </si>
  <si>
    <t xml:space="preserve">兴安县住房和城乡建设局 </t>
  </si>
  <si>
    <t>桂林市红色体育公园</t>
  </si>
  <si>
    <t>项目占地面积11万平方米，主要新建综合训练馆、游泳馆、篮球馆、体育文化广场、休闲步道、球类运动设施、400米环形跑道、室外健身器械场地、立体停车场、公共卫生间以及配套基础设施。</t>
  </si>
  <si>
    <t>开工建设场馆。</t>
  </si>
  <si>
    <t>兴安县冷链物流园项目</t>
  </si>
  <si>
    <t>项目总占地面积12万平方米，总建筑面积3.7万平方米，建设普通仓储区、冷冻冷藏区、8F物流商务中心；建设园区进出道路、停车场、围墙，开展场地硬化，园区绿化。</t>
  </si>
  <si>
    <t>完成三通一平及基础开挖。</t>
  </si>
  <si>
    <t>兴安县工业集中区综合产业园标准厂房及基础设施建设项目</t>
  </si>
  <si>
    <t>项目规划建设用地面积约63.2万平方米，主要建设标准厂房、业务综合用房、配套设施用房；配套建设园区内道路硬化、给排水、电力工程、亮化、景观绿化、消防、生态停车场等。建设园区基础设施道路，以及相应的市政给排水、绿化、照明、交通安全等工程设施。建设园区连接道路，线路全长0.8千米，采用一级公路技术标准，设计速度60千米/小时。建设园区连接桥梁，桥型为8—30预应力混凝土连续箱梁桥，设计荷载为公路—I级。</t>
  </si>
  <si>
    <t>进行厂房建设。</t>
  </si>
  <si>
    <t>桂林兴安县盛邑有限责任公司</t>
  </si>
  <si>
    <t>驰普·兴安新材料产业园项目</t>
  </si>
  <si>
    <t>项目规划用地约266.67万平方米，包括市政道路、公用设施、公共服务、仓储物流、商住配套等建设。园区引进企业以新材料、再生资源深加工产业为主。</t>
  </si>
  <si>
    <t>完成园区道路、水、电、给排水、排污管网线路等基础配套设施的建设。</t>
  </si>
  <si>
    <t>北京驰普投资有限公司</t>
  </si>
  <si>
    <t>桂林桂霖科技产业园</t>
  </si>
  <si>
    <t>项目计划总投资2亿元，项目占地面积约6万平方米，计划建设约10万平方米高端标准厂房及配套设施。</t>
  </si>
  <si>
    <t>建设完成1号标准厂房楼并投入使用。</t>
  </si>
  <si>
    <t>桂林桂霖投资有限公司</t>
  </si>
  <si>
    <t>兴安县灵渠水厂及管网配套工程项目</t>
  </si>
  <si>
    <t>1.建设内容：项目建设内容主要为兴安县灵渠水厂及管网配套工程，包括取水工程、净水工程、输配水管网工程、进出厂道路工程。
2.建设规模：新建水厂一座，日供水规模按近期5万立方米/天(远期10万立方米/天)设计，敷设输配水管网18千米。</t>
  </si>
  <si>
    <t>完成取水工程建设。</t>
  </si>
  <si>
    <t>兴安县自来水公司</t>
  </si>
  <si>
    <t>电力设备产业园</t>
  </si>
  <si>
    <t>项目用地面积约66.67万平方米，建设含市政道路、公共设施、公共服务、仓储物流、商住配套等在内的电力设备产业园，项目分两期供地，一期用地约26万平方米，入驻项目不低于10个，二期用地约40万平方米。</t>
  </si>
  <si>
    <t>完成园区基础设施建设。</t>
  </si>
  <si>
    <t>兴安县中医医院整体搬迁建设（一期）项目</t>
  </si>
  <si>
    <t>项目占地约2万平方米，新建门诊住院综合楼1栋，地上10层地下1层，建筑占地面积2090平方米，总建筑面积16286.26平方米，新增床位240张，新建中药制剂楼、污水处理站、垃圾存放室、太平间。建设内容包括土建工程、装饰装修工程、安装工程等，配套建设给排水、消防、电气、绿化、地面硬化等附属工程。</t>
  </si>
  <si>
    <t>完成80%工程量。</t>
  </si>
  <si>
    <t>兴安县卫生健康局</t>
  </si>
  <si>
    <t>兴安县华江瑶族乡旅游公路1期（省道S202线—华江）工程</t>
  </si>
  <si>
    <t>道路长8.1千米，按二级公路双车道标准设计，设计速度40千米/小时，路基宽度12米，车道宽度为2×3.5米，硬路肩2×1.75米，土路肩2×0.75米，起点位于省道S202线广塘附近，终点位于华江桥桥头。</t>
  </si>
  <si>
    <t>完成隧道工程80%、路面60%工程量。</t>
  </si>
  <si>
    <t>兴安县交通运输局</t>
  </si>
  <si>
    <t>汽车</t>
  </si>
  <si>
    <t>兴安县汽车配件产业园（二期）基础设施项目</t>
  </si>
  <si>
    <t>项目总建筑面积12.4万平方米，建设业务用房，配套建设园区内硬化道路等设施。</t>
  </si>
  <si>
    <t>完成厂房建设。</t>
  </si>
  <si>
    <t>兴安县铜锣湾城市综合体项目</t>
  </si>
  <si>
    <t>项目拟在兴安打造一个新的城市中心、商业中心、文化中心、旅游中心综合体。</t>
  </si>
  <si>
    <t>完成临源里项目主体砌筑及内外墙粉刷。</t>
  </si>
  <si>
    <t>兴安县铜锣湾房地产投资有限公司</t>
  </si>
  <si>
    <t>兴安县教育建设项目</t>
  </si>
  <si>
    <t>1.第四小学：建设教学及教学辅助用房、办公用房、学生食堂、学生宿舍、厕所等，建筑面积22000平方米，并建设有关附属工程。
2.第五小学：建设教学楼及教学综合楼、学生宿舍楼、学生食堂、教师办公楼、学生厕所等，建筑面积13000平方米，并建设有关附属工程。
3.兴安县特殊教育学校：新建教学楼、食堂、宿舍楼、综合楼等，建筑面积共5500平方米，并建设有关附属工程。
4.建设7所幼儿园的教学综合楼，建筑面积共计22200平方米，并建设有关附属工程。</t>
  </si>
  <si>
    <t>部分幼儿园已完成主体建设。</t>
  </si>
  <si>
    <t>完成五小、四小、特殊教育学校教学楼、食堂等建设。</t>
  </si>
  <si>
    <t>兴安县教育局</t>
  </si>
  <si>
    <t>中国健康好乡村旅游康养项目</t>
  </si>
  <si>
    <t>项目建设用地面积约15.33万平方米，主要建设内容分为四期。一期：总建设用地约3.33万平方米，建设面积约1万平方米，建设内容包括接待中心、餐饮、住宿、书院、禅修、瑶医瑶药药浴中心。二期、三期、四期每期建设用地4万平方米，分别建设野生中药材博物馆、院士工作站、医养结合中医院，总建筑面积3万平方米。</t>
  </si>
  <si>
    <t>完成基础建设，部分主体结构已建设，污水处理和消防水池正在建设中。</t>
  </si>
  <si>
    <t>完成项目部分主体建设。</t>
  </si>
  <si>
    <t>兴安县华江瑶族乡人民政府</t>
  </si>
  <si>
    <t>华江九寨项目</t>
  </si>
  <si>
    <t>项目包含对高寨、李家田、塘坊边（青殿）、梁家寨、鸭塘、潘家寨、凤凰寨、大浪、东岭等红军长征经过的九个自然村的总户数350户进行特色民宿风貌改造、亮化绿化、连村道路建设、给排水管网维修、污水管网、特色景观改造建设及长征红色文化暨长征精神教育基地建设，红色文化展示、氛围营造及配套设施建设等。</t>
  </si>
  <si>
    <t>梁家寨、龙潭寨、桐子坪寨：已开寨。</t>
  </si>
  <si>
    <t>开工建设梁家、潘家、凤凰等村寨。</t>
  </si>
  <si>
    <t>广西猫儿山原生态康养旅游景区</t>
  </si>
  <si>
    <t>项目按照“一镇、五区、一廊”的总体功能布局，统筹开发猫儿山生态康养度假区旅游产品。一镇即高寨生态康养小镇，五区包括九牛塘入口区、漓江源大峡谷探险区、廻龙寺传统文化体验区、三江源高山湿地公园区、华南之巅观光休闲区，一廊即老山界红色文化体验走廊。建设索道系统一期，长度约3.8千米。新增用地面积约8万平方米，新增总建筑面积约18102.7平方米，改扩建建筑面积54043.26平方米。</t>
  </si>
  <si>
    <t>部分子项目已开工建设。</t>
  </si>
  <si>
    <t>完成老山界红色文化体验走廊等子项目。</t>
  </si>
  <si>
    <t>广西旅游发展集团有限公司</t>
  </si>
  <si>
    <t>兴安县红军长征文化园建设项目</t>
  </si>
  <si>
    <t>项目建设规划总占地面积118702.84平方米，总建筑面积81490平方米。地上建筑包括：旅游服务中心、红军文化街、红色文化教育学院、4A级旅游厕所、现代军事体验馆；地下建筑包括：地下停车场、铺装园区道路及广场、园林绿化、园林小品及建设配套的消防工程、给排水工程、供电照明工程、建设项目区域内高低压电网改造迁移工程、环境治理等。</t>
  </si>
  <si>
    <t>部分楼房已完成主体建设。</t>
  </si>
  <si>
    <t>实现项目一期完工。</t>
  </si>
  <si>
    <t>中城投·石龙江国际生态旅游度假项目</t>
  </si>
  <si>
    <t>项目占地面积约46.67万平方米，总投资16亿元，建设桂林北苑—兴安颐年长寿园项目，建设周期为5年，分三期：第一期建设竹荪种植特色农业示范基地；第二期预计2024年开工建设网红民宿若干套；第三期2026年开工建设大型文化旅游沿江商业街。</t>
  </si>
  <si>
    <t>一期已开工。</t>
  </si>
  <si>
    <t>完成一期70%的工程量。</t>
  </si>
  <si>
    <t>中经城投（广西）产业投资集团有限公司</t>
  </si>
  <si>
    <t>兴安佳润金属制品生产项目</t>
  </si>
  <si>
    <t>项目占地面积1.47万平方米，建筑面积约0.8万平方米，主要建设金属材料制造、金属材料销售、金属制品研发等表面处理吹镀锌配套设施。</t>
  </si>
  <si>
    <t>项目二期开工建设。</t>
  </si>
  <si>
    <t>广西佳润钢管有限公司</t>
  </si>
  <si>
    <t>兴安县乡镇自来水管网建设及提升改造工程</t>
  </si>
  <si>
    <t>项目开展水厂及管网的建设，主要建设内容及规模包括：
1.溶江镇水厂：近期给水规模达0.7×104立方米/天，远期给水规模达0.9×104立方米/天。 
2.严关镇水厂：近期给水规模达0.3×104立方米/天，远期给水规模达0.4×104立方米/天。 
3.界首镇水厂：近期给水规模达0.6×104立方米/天，远期给水规模达0.7×104立方米/天。 
4.华江水厂：近期给水规模达0.13×104立方米/天，远期给水规模达0.18×104立方米/天。 
5.高尚镇水厂：近期给水规模达0.35×104立方米/天，远期给水规模达0.4×104立方米/天。</t>
  </si>
  <si>
    <t>1.已完成项目前期手续的办理。
2.已完成项目EPC施工招标。</t>
  </si>
  <si>
    <t>完成50%工程量。</t>
  </si>
  <si>
    <t>兴安县工业园区及县城周边公租房建设项目</t>
  </si>
  <si>
    <t>项目建设500套住房，每户约60平方米，建筑面积30000平方米，配套建设小区基础设施道路、给水工程、电力、电信、燃气、绿化、非机动车停车棚、安防等配套工程。</t>
  </si>
  <si>
    <t>实现项目完工。</t>
  </si>
  <si>
    <t>兴安县住房和城乡建设局</t>
  </si>
  <si>
    <t>城市更新项目</t>
  </si>
  <si>
    <t>项目总用地面积约28.81万平方米，总建筑面积约为25.98万平方米。子项目包括：兴安县城北路网—迎江路工程、兴政路延伸段项目、兴安县花荷路延伸段建设、灵渠大道三期、兴安县双拥路二期、兴安县城市新客厅规划市政道路项目、兴安县污水处理设施提升改造工程、兴安县城市规划馆、兴安县棚户区改造城北安置点项目一期、兴安县棚户区改造城南安置点二期、兴安县中医院棚户区改造、兴安县北街里历史文化街区保护改造等项目。</t>
  </si>
  <si>
    <t>兴安县雨污分流管网建设工程项目</t>
  </si>
  <si>
    <t>项目拟铺设DN400 HDPE排水管7820米、DN500 HDPE排水管9395米、DN600钢筋混凝土排水管30807米、DN800钢筋混凝土排水管12964米、DN1000钢筋混凝土排水管3167米、DN1200钢筋混凝土排水管1100米、DN1500钢筋混凝土排水管693米及开展管道检测清淤养护修复。</t>
  </si>
  <si>
    <t>实现项目竣工。</t>
  </si>
  <si>
    <t>兴安县市政工程所</t>
  </si>
  <si>
    <t>S501全州石塘经蕉江至高尚公路工程（兴安段K35+109—K60+310）</t>
  </si>
  <si>
    <t>道路主线全长25.72千米，漠川连接线全长6.371千米，其中完全利用冠山至榜上路段3.03千米及在建榜上桥，实际建设里程3.341千米。本项目路线总长32.091千米，总建设里程为29.061千米。全线采用沥青混凝土路面，二级公路，路基宽度8.5米。</t>
  </si>
  <si>
    <t>项目累计完成： 路基工程77%， 路面工程9%，桥梁工程35%， 涵洞工程85%。</t>
  </si>
  <si>
    <t>项目实现竣工通车。</t>
  </si>
  <si>
    <t>蜀安智能设备项目</t>
  </si>
  <si>
    <t>项目占地面积约8666.67平方米，建筑面积约8438平方米，主要建设智能灯杆、智能垃圾桶、医疗器械等配套设施。</t>
  </si>
  <si>
    <t>已开工。</t>
  </si>
  <si>
    <t xml:space="preserve">项目实现竣工投产。 </t>
  </si>
  <si>
    <t>绵阳众工机械有限公司</t>
  </si>
  <si>
    <t>全产业链良种肉牛繁育养殖基地建设项目</t>
  </si>
  <si>
    <t>项目占地面积0.53平方千米，投放良种牛（含幼牛）5万头，建设肉牛养殖、饲料加工、有机肥厂房2.3万平方米。</t>
  </si>
  <si>
    <t>湘漓镇已完成土地流转。</t>
  </si>
  <si>
    <t>兴安县立洪牛养殖有限公司</t>
  </si>
  <si>
    <t>长征文化公园（兴安段）</t>
  </si>
  <si>
    <t>1.兴安县红军长征湘江战役中央纵队界首渡江遗址公园建设项目：主要建设内容包括新建湘江东岸连接湘江西岸红军渡口浮桥及码头、修建界首渡江标志性构筑物及步道、新建长征文化青少年体验中心、建设园区入口门禁设施、游客量实时监测系统等。
2.兴安县中央红军翻越老山界遗址建设项目：主要建设内容包括新建游客服务中心、环境整治、修缮长征步道、新建停车场、建设A级旅游厕所、建设旅游标志性景观构筑物等。
3.兴安县金石红军故道建设项目：主要建设内容包括溶江镇金石大风坳—华江瑶族乡千家寺段红军长征步道修整、正江岑至草岭等道路改建、制作大平寨红军墓群遗址标识牌纪念碑、环境综合整治等。
4.湘江战役旧址—界首红军堂、红军街、界首渡口陈列展示工程：红军堂陈列布展140平方米、红军街13处老字号恢复、湖南公馆沉浸式互动展示项目。</t>
  </si>
  <si>
    <t>兴安红军长征湘江战役文化保护传承中心、兴安县文物保护中心</t>
  </si>
  <si>
    <t>新疆煤制天然气外输管道广西支干线兴安段项目</t>
  </si>
  <si>
    <t>兴安段管道总长56.2千米，铺设天然气管道。拟将兴田村委、百里村委、大洞村委等19个村委相关村民小组的集体土地约113.33万平方米作为项目建设的临时用地，开展项目建设。</t>
  </si>
  <si>
    <t>扫线：13.984千米；
布管：25.504千米；
焊接：26.645千米;
防腐：32.62千米；
开挖：44.599千米；
回填：44.945千米；
地貌恢复：23.397千米；
水工保护：15995立方米；
单出图公路顶管：3处；
单出图河流开挖：1处。</t>
  </si>
  <si>
    <t>国家管网集团新疆煤制天然气外输管道有限责任公司湖广分公司</t>
  </si>
  <si>
    <t>兴安海螺水泥有限责任公司2#窑能效提升技改项目</t>
  </si>
  <si>
    <t>项目计划对2#熟料线进行综合能效提升技术改造，主要改造内容包括烧成系统节能降耗改造，第四代篦冷机改造、生料立磨节能技改等。</t>
  </si>
  <si>
    <t>实现竣工投产。</t>
  </si>
  <si>
    <t>兴安海螺新能源有限公司</t>
  </si>
  <si>
    <t>永福县西江综合农贸市场项目</t>
  </si>
  <si>
    <t>项目规划总用地面积15965.63平方米，净用地面积10527.03平方米，总建筑面积39515平方米，其中综合市场建筑面积31150平方米，地下室建筑面积8365平方米。主要建设内容包括综合市场主体建筑、地下室的建安工程、设备购置以及配套四围道路、室外给排水、电气、道路铺装、绿化等附属工程。</t>
  </si>
  <si>
    <t>进行前期相关手续办理。</t>
  </si>
  <si>
    <t>完成项目建议书、可行性研究报告编制，初步设计等前期工作。</t>
  </si>
  <si>
    <t>永福县鼎成建设开发有限公司</t>
  </si>
  <si>
    <t>永福县政府</t>
  </si>
  <si>
    <t>永福县生态肉牛养殖小区项目</t>
  </si>
  <si>
    <t>项目新建规模为3000头肉牛养殖小区，总占地面积13.34万平方米，总建筑面积31595平方米。其中建设生态化牛舍3万平方米、有机肥处理车间1000平方米、兽医室20平方米、配种室15平方米、消毒室15平方米、更衣室15平方米、管理用房30平方米、草料加工车间300平方米、堆草棚200平方米。
建设内容包括建筑装饰工程，安装工程，设备购置工程、道路及场地硬化、室外给排水、电气、消防、照明、绿化等室外配套工程。</t>
  </si>
  <si>
    <t>已完成可研，其他手续正在办理。</t>
  </si>
  <si>
    <t>完成项目建议书、可行性研究报告、初步设计、用地等前期工作。</t>
  </si>
  <si>
    <t>永福县农业农村局</t>
  </si>
  <si>
    <t>永福县上台片区雨水管网工程</t>
  </si>
  <si>
    <t>铺设管径为DN500—2400雨水管网约42.28千米。</t>
  </si>
  <si>
    <t>已完成可研批复。</t>
  </si>
  <si>
    <t>完成前期工作，达到开工条件。</t>
  </si>
  <si>
    <t>永福县住房和城乡建设局</t>
  </si>
  <si>
    <t>永福县上台片区污水管网工程</t>
  </si>
  <si>
    <t>项目铺设管径为DN300—500排水管，管网约41.2千米。</t>
  </si>
  <si>
    <t>永福县洛清江养生休闲4A景区项目</t>
  </si>
  <si>
    <t>项目新建养生度假体验区5000平方米，康养文旅区2000平方米，生态农业体验区2500平方米。改扩建2.5米宽步道15千米，新建2座旅游厕所共200平方米，景观绿化37500平方米；新建游船码头、钓鱼平台、凉亭、灯光工程、景观小品工程；安装标志标牌、垃圾桶、休息座椅；配套建设电力工程、给排水工程、消防工程、公共广播系统、安防监控系统等。</t>
  </si>
  <si>
    <t>2024—2028</t>
  </si>
  <si>
    <t>永福县文化广电体育和旅游局</t>
  </si>
  <si>
    <t>永福县城区农产品加工交易中心农副产品区项目</t>
  </si>
  <si>
    <t>项目总规划用地面积为19216.66平方米，建筑占地6710.42平方米，总建筑面积19246.29平方米。新建1栋2层框架结构农产品交易中心；新建2栋2层框架结构农产品储存仓库；新建1栋5层框架结构综合服务中心。</t>
  </si>
  <si>
    <t>完成项目建议书立项批复、正在编制可行性研究报告。</t>
  </si>
  <si>
    <t>永福县鼎成投资有限公司</t>
  </si>
  <si>
    <t>永福县体育综合体项目</t>
  </si>
  <si>
    <t>项目总规划用地面积74607.04平方米，分两个地块建设：
1.A地块总用地面积64153.65平方米，新建1栋4层框架结构体育综合体。
2.B地块规划总用地面积10453.39平方米，建设1栋1层框架结构服务用房。</t>
  </si>
  <si>
    <t>永福县上台物流园及配套基础设施工程</t>
  </si>
  <si>
    <t>项目包含物流园区、配套道路两部分。其中配套道路包含三个子项目：A、B段道路、二高丁字路、新高速路口至滨江路连接路；及其给排水工程、照明工程、电力电信工程、通信工程、绿化工程等。</t>
  </si>
  <si>
    <t>完成项目建议书立项批复。</t>
  </si>
  <si>
    <t>完成可行性研究报告批复，完成初步设计批复，完成设计施工EPC招投标。</t>
  </si>
  <si>
    <t>永福县永杰产业投资有限公司</t>
  </si>
  <si>
    <t>堡里风电厂项目</t>
  </si>
  <si>
    <t>项目拟安装单机容量4兆瓦的风力发电机组34台，装机容量为136兆瓦，新建一座220千伏升压站及一条25.4千米220千伏送出线路。新建道路约39.8千米。</t>
  </si>
  <si>
    <t>完成项目核准、环评、水保、地灾、压覆矿、接入系统批复，林地手续已提交，已到桂林市林业局。</t>
  </si>
  <si>
    <t>完成升压站施工及道路，吊装部分风电机组。</t>
  </si>
  <si>
    <t>国能永福发电有限公司</t>
  </si>
  <si>
    <t>永福县供水系统改扩建工程（一期）</t>
  </si>
  <si>
    <t>项目新建县城第二水厂配套取水工程1项（2万立方米/天，含取水头部、原水引水管、放水塔、输水隧道和敷设一条DN800原水输水管11000米），在县城水厂内新建送水泵房1座（2万立方米/天），在县城区铺设配水管管网23060米（DN200—DN700），其中新建配水管管网17570米（DN200—DN700），改造配水管管网5490米（DN200—DN500）。</t>
  </si>
  <si>
    <t>已完成初设及概算批复。</t>
  </si>
  <si>
    <t>完成供水管网铺设20千米。</t>
  </si>
  <si>
    <t>永福县供水公司</t>
  </si>
  <si>
    <t>永福县教育基础设施设备优化提升项目</t>
  </si>
  <si>
    <t>拟对永福县内27所学校进行运动场改造及设备购置，包括对塑胶跑道、篮球场、田径场、排水沟、体育馆、排球场、乒乓球场、操场、路面、填方、挡土墙等改造新建工程及设备购置。</t>
  </si>
  <si>
    <t>计划对校园跑道、篮球场等运动场所进行升级改造。</t>
  </si>
  <si>
    <t>永福县教育局</t>
  </si>
  <si>
    <t>永福县户用分布式光伏发电项目</t>
  </si>
  <si>
    <t>建设装机容量30兆瓦，租用农户约1100户闲置屋顶，建设户用分布式光伏发电系统，全额低压并入南方电网。</t>
  </si>
  <si>
    <t>待政府签订投资协议，已在部分乡镇开展农户摸排工作。</t>
  </si>
  <si>
    <t>计划签约550户，累计15兆瓦，完成户用屋顶项目备案设计以及材料采购，完成550个屋顶15兆瓦建设并网发电。</t>
  </si>
  <si>
    <t>广西中经城投产投新能源有限公司</t>
  </si>
  <si>
    <t>永福县耀芝能源科技屋顶分布式光伏项目</t>
  </si>
  <si>
    <t>建设装机容量200兆瓦，租用农户约6000户闲置屋顶，建设户用分布式光伏发电系统，全额低压并入南方电网。</t>
  </si>
  <si>
    <t>已在部分乡镇开展农户安装工作。</t>
  </si>
  <si>
    <t>计划签约2700户，累计80兆瓦，完成户用屋顶项目备案设计以及材料采购，完成2700个屋顶80兆瓦建设并网发电。</t>
  </si>
  <si>
    <t>广西桂林耀芝能源科技有限公司</t>
  </si>
  <si>
    <t>永福县福龙工业园新型建材产业园项目</t>
  </si>
  <si>
    <t>项目用地面积约307863平方米，总建筑面积约250000平方米，主要建设内容包括标准厂房240000平方米、综合业务用房等，配套建设园区内道路、给排水、电力、生态停车场、消防、绿化等工程。</t>
  </si>
  <si>
    <t>该项目项目建议书立项、可研报告、可研批复、初设概算批复均已完成，项目用地意见已取得，已完成土地平整、林地指标报批，已取得土地使用证，园区配套主干道已建成，园区配套实施已建设至红线边。</t>
  </si>
  <si>
    <t>计划完成标准厂房11万平方米的基础处理及部分主体建设。</t>
  </si>
  <si>
    <t>永福县经济建设投资有限公司</t>
  </si>
  <si>
    <t>永福县茅江桥保障性租赁住房项目</t>
  </si>
  <si>
    <t>项目总用地面积为11482.57平方米，总建筑面积为40629平方米，主要建设3栋17层保障性住房（一层为配套商业），住房套数528套，居住人数736人，主要建设内容包括建筑装饰工程、给排水、电气、道路、消防、绿化等相关附属配套设施工程。</t>
  </si>
  <si>
    <t>完成招投工作，计划11月份开工建设。</t>
  </si>
  <si>
    <t>建成建筑面积12188.7平方米。</t>
  </si>
  <si>
    <t>永福县新高速路出口路网建设工程项目</t>
  </si>
  <si>
    <t>建设道路全程长1381米，路宽40米，设计速度40千米/小时。</t>
  </si>
  <si>
    <t>完成建议书立项、可研、招标、初步设计。林地征用、规划许可证、施工许可证、环评办理中。</t>
  </si>
  <si>
    <t>完成高速路口至西河滨江路道路工程建设。</t>
  </si>
  <si>
    <t>永福罗汉果科技示范园建设项目</t>
  </si>
  <si>
    <t>主要建设产业用房、种植网棚建设、新建水泥道路扩宽至4.5米，路面加铺沥青、园区内新建沥青路、园区内道路两侧增加排水沟、园区内排水沟渠建设、育苗大棚周边挡土墙、蓄水池混凝土挡土墙、园区内土方整理、大型有机肥堆场和农产品装运场、大棚周边排水沟、园区抽水系统、喷淋设施建设等。</t>
  </si>
  <si>
    <t>完成一期立项、初设和概算，一期工程已经开工。</t>
  </si>
  <si>
    <t>完成产业用房、种植网棚建设、新建水泥道路扩宽等相关工程。</t>
  </si>
  <si>
    <t>永福县“三江六岸”文化旅游4A景区基础设施配套项目</t>
  </si>
  <si>
    <t>项目总用地面积54.72万平方米，项目总建筑面积为3.08万平方米，其中游客服务中心建筑面积为1630.63平方米、康养体验街区建筑面积为2.50万平方米、农业体验中心建筑面积为1500平方米、码头建筑面积为2000平方米（三个），公厕建筑面积为688.23平方米（三座）。配套电气照明系统、给排水工程、消防工程、新能源汽车充电装置、智能停车场收费管理系统等设施设备。</t>
  </si>
  <si>
    <t>完成建议书立项、可研、招标、初步设计、土地证、规划许可证、施工许可证、环评办理。</t>
  </si>
  <si>
    <t>完成旅游公厕、游船码头1个、游览步道2.2千米、建筑外立面亮化47栋、旅游停车场及福道景观拱桥建设。</t>
  </si>
  <si>
    <t>永福县城乡融合基础设施项目</t>
  </si>
  <si>
    <t>项目主要建设内容包括公共配套设施升级、保障房建设、城市基础设施提升和教育体系升级及相关配套设施工程建设。</t>
  </si>
  <si>
    <t>完成建议书立项、可研、招标、初步设计、施工许可证</t>
  </si>
  <si>
    <t>完成第二幼儿园及糖厂至文明塔道路、碧水湾至西江桥改造工程建设。</t>
  </si>
  <si>
    <t>永福县光电产业园基础设施项目</t>
  </si>
  <si>
    <t>总建筑面积42.50万平方米，建设标准厂房、综合服务用房等。</t>
  </si>
  <si>
    <t>正在进行标准厂房基础建设。</t>
  </si>
  <si>
    <t>计划完成标准厂房13万平方米及配套基础设施建设。</t>
  </si>
  <si>
    <t>永福县罗锦镇等5乡镇给水系统提质改造工程</t>
  </si>
  <si>
    <t>罗锦镇、堡里镇、广福乡、永安乡、龙江乡五个乡镇各新建地下集水箱涵一座、取水泵房一座和原水管道，建设内容包括新建集水箱涵、取水泵房、值班室、原水管以及供电、场地平整及相关配套设施工程。</t>
  </si>
  <si>
    <t>完成建议书立项、可研、初步设计。招标、规划许可证、环评办理中。</t>
  </si>
  <si>
    <t>完成罗锦镇及龙江乡供水厂建设。</t>
  </si>
  <si>
    <t>永福县第二高级中学项目</t>
  </si>
  <si>
    <t>新建普通高中一所，规划教学规模为64个班，学生总人数3200人，教职工247人，规划用地面积10.01万平方米，规划总建筑面积6.07万平方米，其中：教学楼及实验楼建筑面积1.96万平方米，教学管理用房及图书馆建筑面积5640平方米，报告厅及图书馆综合楼建筑面积4481.14平方米，食堂建筑面积5850平方米，学生宿舍建筑面积1.84万平方米，教师宿舍建筑面积3015平方米；其它建筑面积8250平方米。主要建设内容包括：建筑工程及配套建设绿化、消防、电气、弱电、室内外给排水、道路硬化等附属工程；建设校门、围墙、塑胶跑道及足球场、塑胶篮球场、排球场等体育设施；购置教学设施设备。</t>
  </si>
  <si>
    <t>正在进行两栋教学楼建设。</t>
  </si>
  <si>
    <t>完成所有楼房主体建设。</t>
  </si>
  <si>
    <t>永福县中医医院门诊综合楼</t>
  </si>
  <si>
    <t>新建一栋门诊综合楼，总建筑面积1.25万平方米，其中地上总建筑面积(计容)1.03万平方米，地上架空面积(不计容)179.22平方米，地下总建筑面积(不计容)2069.75平方米。配套建设给排水、供配电、消防、绿化、停车场等附属工程。</t>
  </si>
  <si>
    <t>正在进行门诊楼建设。</t>
  </si>
  <si>
    <t>完成门诊楼房主体建设。</t>
  </si>
  <si>
    <t>永福县中医医院</t>
  </si>
  <si>
    <t>永福县整县屋顶分布式光伏发电项目</t>
  </si>
  <si>
    <t>建设所需屋顶，包括：党政机关屋顶、工商企业屋顶以及学校、医院、村委会屋顶和居民屋顶。</t>
  </si>
  <si>
    <t>计划上半年签约10家工商业企业累计20兆瓦，完成党政机关、村委等屋顶项目备案设计以及材料采购；
下半年计划完成工商业20兆瓦建设并网发电；完成党政机关屋顶14兆瓦建设并网发电。</t>
  </si>
  <si>
    <t>润建股份有限公司</t>
  </si>
  <si>
    <t>永福县永安乡村振兴全域旅游基础设施项目</t>
  </si>
  <si>
    <t>项目拟建永安乡集镇道路硬化（迎宾大道）、集镇建筑进行立面改造、永安乡文化广场、永安乡生态停车场、永安乡集镇商贸和物流市场等项目及相关配套附属设施建设。</t>
  </si>
  <si>
    <t>完成建议书立项、可研、招标、初步设计、土地证、规划许可证、施工许可证、环评办理</t>
  </si>
  <si>
    <t>完成外立面改造、安中桥、生态停车场建设。</t>
  </si>
  <si>
    <t>广西桂林市长塘水库工程淹没永福—龙江地方（X700—X138）复建暨环湖旅游通道工程（广西桂林市长塘水库工程子项目）</t>
  </si>
  <si>
    <t>全标段路线全长约23.44千米，建设桥梁1501米/13座，涵洞95道，隧洞535米/1道，公路等级按三级公路标准，路基宽度分别为8.5米、8.0米，路面宽为7米。</t>
  </si>
  <si>
    <t>完成建议书立项、可研、招标、初步设计、施工图预算评审。林地征用、规划许可证、施工许可证、环评办理中。</t>
  </si>
  <si>
    <t>完成全标路段征地工作及路段30%工程量。</t>
  </si>
  <si>
    <t>年产10万吨钢结构生产基地</t>
  </si>
  <si>
    <t>项目规划建筑面积9.37万平方米，建设厂房，建设5条全自动化及其他相关设备安装等钢结构生产加工基地。</t>
  </si>
  <si>
    <t>完成项目工程量95%。</t>
  </si>
  <si>
    <t>7月竣工</t>
  </si>
  <si>
    <t>广西惠昌创展装配式建筑有限公司</t>
  </si>
  <si>
    <t>国道G357永福百寿至融安浮石(永福段)公路工程项目</t>
  </si>
  <si>
    <t>建设二级路，沥青混凝土路面27.73千米，路基宽10米。</t>
  </si>
  <si>
    <t>道路主体基本完成建设。</t>
  </si>
  <si>
    <t>计划除遗留工程外竣工并交付使用。</t>
  </si>
  <si>
    <t>广西翔路建设有限责任公司</t>
  </si>
  <si>
    <t>G357桂林会仙至永福百寿公路工程项目</t>
  </si>
  <si>
    <t>建设二级路，沥青混凝土路面49.6千米，路基宽10米。</t>
  </si>
  <si>
    <t>完成项目竣工并交付使用。</t>
  </si>
  <si>
    <t>触摸屏玻璃盖板生产项目</t>
  </si>
  <si>
    <t>项目规划占地72036平方米，总建筑面积4.70万平方米，对租用标准厂房、办公楼、宿舍进行装修、基础设施配套建设及触摸屏玻璃盖板生产线建设；项目主要生产加工和销售7—120寸触摸屏玻璃盖板，显示触摸屏（产品主要用于医疗、工控、航空、军工、汽车导航、智能家居、教育一体机、户外广告机等），项目建成可年产触摸屏玻璃盖板2400万片。</t>
  </si>
  <si>
    <t>完成办公楼、宿舍楼及办公厂房等相关配套设施建设。</t>
  </si>
  <si>
    <t>桂林市乐恩光学科技有限公司</t>
  </si>
  <si>
    <t>永福县妇幼保健院整体搬迁建设项目</t>
  </si>
  <si>
    <t>一期占地面积约1566.96平方米，总建筑面积约7426.8平方米。新建住院综合楼一栋及设备用房和污、垃、电等配套设施；二期总建筑面积12377平方米，建设一栋门诊综合楼、医技楼、发热门诊楼、氧气站、垃圾站及建筑装饰工程，消防、电气、弱电、室内给排水、相关设备购置及安装工程，以及室外给水、排水、绿化、道路硬化、场区土石方等室外配套工程。</t>
  </si>
  <si>
    <t>一期住院综合楼主体已完成，正在进行主体装修。二期正在办理施工手续。</t>
  </si>
  <si>
    <t>对二期门诊综合楼、医技楼、发热门诊楼等工程进行建设。</t>
  </si>
  <si>
    <t>永福县妇幼保健院</t>
  </si>
  <si>
    <t>永福县党校至东江半岛道路</t>
  </si>
  <si>
    <t>本工程含2条线路，A线北起永福县党校路口，向南经向阳路、官村终点接通规划的新东江大桥，全长1269米；B线北起武警永福中队路口，向南至党校路口，长度为252米。项目全长1521米。A线道路拟定为次干道，设计速度为40千米/小时，红线宽度为28米；B线道路拟定为支路，设计速度为30千米/小时，红线宽度为17米，项目建设内容为道路工程以及配套的雨水、污水、给水、电力、电信等管线工程，路灯、绿化、交通安全等设施。</t>
  </si>
  <si>
    <t>已完成部分道路建设，实现道路通车使用及相关道路配套基础设施建设。</t>
  </si>
  <si>
    <t>阳朔漓竹温泉乐园项目</t>
  </si>
  <si>
    <t>项目总建筑面积约1.2万平方米，建设酒店及相关配套设施。</t>
  </si>
  <si>
    <t>完成项目核准。</t>
  </si>
  <si>
    <t>完成建设工程规划许可证办理。</t>
  </si>
  <si>
    <t>桂林市承尚生态旅游开发有限公司</t>
  </si>
  <si>
    <t>阳朔县政府</t>
  </si>
  <si>
    <t>阳朔县木浪岗水库扩容工程</t>
  </si>
  <si>
    <t>项目建设内容包括挡水建筑物（主坝、土石副坝）、泄水建筑物、供水建筑物、交通工程及其附属建筑物等。扩容后的木浪岗水库为中型水库，水库正常蓄水位为246米，总库容为1334万立方米，兴利库容为1077万立方米。</t>
  </si>
  <si>
    <t>已完成可研报告书评审工作。已完成移民安置大纲及移民专题报告编制工作，已开展防洪评价、环评、林地使用等专题报告编制工作，已完成文物调查工作，正在开展文物保护勘测设计工作。已完成空间规划衔接方案编制工作。</t>
  </si>
  <si>
    <t>开展项目立项、可行性研究报告等前期工作。</t>
  </si>
  <si>
    <t>阳朔县水利局</t>
  </si>
  <si>
    <t>迷山·阳朔国际运动休闲度假区项目</t>
  </si>
  <si>
    <t>项目包括户外运动服务区、路极运动区、山地艺术文化区、休闲度假区，主要建设服务中心、室内运动中心、设施控制中心、路极运动、户外探索基地、丛林穿越、攀岩基地、图书馆、艺术中心、酒店、树屋等设施及水系、景观绿化。</t>
  </si>
  <si>
    <t>1.已完成项目一期90亩土地的出让及移交手续。
2.项目微型低空缆车专项审批市漓管委已出具初步意见。
3.项目核准立项，部分材料已上报县发改委。
4.《迷山·阳朔国际运动休闲度假区微型低空缆车运载系统项目选址论证报告》专家评审会原则同意。
5.项目控制性详细规划方案通过，过县政府常务会。
6.项目路极赛道约26亩，已报自治区自然资源厅，纳入城镇开发边界建设用地中。</t>
  </si>
  <si>
    <t>完成项目微型低空缆车专项审批、用地预审和选址意见书等前期工作。</t>
  </si>
  <si>
    <t>桂林美动文化旅游开发有限公司</t>
  </si>
  <si>
    <t>阳朔县漓江景区纯电动力游览排筏项目</t>
  </si>
  <si>
    <t>采购500艘排筏筏体，建设1000艘纯电动力游览排筏的动力系统、充电系统及配套设施，其中每艘排筏电池按照1:1.5的比例配备。</t>
  </si>
  <si>
    <t>完成排筏电动推动动力航行可行性试验。</t>
  </si>
  <si>
    <t>阳朔县漓江景区管理有限公司</t>
  </si>
  <si>
    <t>诗画遇龙河夜游项目</t>
  </si>
  <si>
    <t>利用高科技特效产品（仿生龙、鱼），开展项目周边山体、小岛及沿河河面周边区域的夜景灯光、亮化工程施工，投入音响、竹筏等项目所需设备；利用声、光、电技巧演绎，研发高科技特效产品与实景技巧演绎，以及高科技光影特效的综合运用展示，结合多媒体特效，游客泛舟顺江而下欣赏沿河夜间诗画景色及“遇龙河故事”艺术震撼表演，带给游客不一样的遇龙河夜游沉浸式体验。</t>
  </si>
  <si>
    <t>完成项目签约。</t>
  </si>
  <si>
    <t>阳朔遇龙河景区旅游发展有限公司</t>
  </si>
  <si>
    <t>阳朔县工业集中区福利园（一期）A—05地块基础设施建设项目</t>
  </si>
  <si>
    <t>项目建设内容包括规划范围内土地平整、园区道路及停车场、市政管网、绿化工程、污水处理站、路灯、高压线迁移工程、环卫设施、水源引入工程、地埋式消防水池等。</t>
  </si>
  <si>
    <t>征地工作基本完成，已获得用地指标、可研批复，完成环评备案。</t>
  </si>
  <si>
    <t>标准厂房部分主体完工。</t>
  </si>
  <si>
    <t>阳朔县阳宏投资有限公司</t>
  </si>
  <si>
    <t>河畔度假酒店二期项目</t>
  </si>
  <si>
    <t>项目建设内容包括标准客房楼、低密度客房楼、酒店大堂、会议室中心、健身中心及其他基础配套设施工程。</t>
  </si>
  <si>
    <t>1.已获得了立项批文、建设项目用地规划许可证、建设项目工程规划许可证等证件，正在协调各方办理施工许可证。
2.酒店目前已完成Ａ、B、C、D地块清表工作。</t>
  </si>
  <si>
    <t>1.完成A地块项目开工建设
2.其他地块解决土地问题，力争全面开工。</t>
  </si>
  <si>
    <t>阳朔河畔度假酒店有限公司</t>
  </si>
  <si>
    <t>阳朔县新城区返还安置区一期建设工程</t>
  </si>
  <si>
    <t>项目规划用地约18万平方米，拟建安置房约800栋（安置户自建）及道路、给排水、绿化等配套设施。供配电系统安装17套630千伏安组合型成套箱式变压器及线路架设工程，小区智能化系统一套及相关公用配套工程。</t>
  </si>
  <si>
    <t>1.返还安置区二期抽签目前进行基本情况现场公示。
2.组织相关材料申请划拨返还安置区一期土地。</t>
  </si>
  <si>
    <t>办理第一期安置地开工建设手续，力争部分农民安置房开工。</t>
  </si>
  <si>
    <t>阳朔县新城区建设投资有限公司</t>
  </si>
  <si>
    <t>阳朔县新城区停车场及公共服务配套设施（一期）工程</t>
  </si>
  <si>
    <t>1.新建物业管理用房、社区服务用房、文体活动用房等30栋，建筑占地面积5026.89平方米，建筑面积约1.6万平方米。
2.新建地下公共停车场，占地面积约1.63万平方米，建筑面积约2.4万平方米，共设置地下停车位634个，地上广场铺装面积约1.63万平方米。
3.新建地上公共停车场，占地面积5981.34平方米，设置地面停车位150个。
4.新建给排水、电气、绿化景观、消防等公用配套设施。</t>
  </si>
  <si>
    <t>已完成用地预审及选址意见书批复及可研批复。</t>
  </si>
  <si>
    <t>完成阳朔县新城区停车场及公共服务配套设施(一期)主体工程60%。</t>
  </si>
  <si>
    <t>阳朔县遇龙河流域水污染治理工程（一期）项目</t>
  </si>
  <si>
    <t>新建集中式污水处理设施29座（规模为1550立方米/天），其中水车驱动生物转盘+人工湿地25座，一体化处理设施4座；分散式污水处理设施24座（规模为10立方米/天）；配套建设DN300 HDPE管网30.81千米，DN160 UPVC管网31.71千米；检查井963座；防护围栏2635米；泵站1座。</t>
  </si>
  <si>
    <t>阳朔县市政建设投资有限公司</t>
  </si>
  <si>
    <t>阳朔黑皮果蔗农业产业园基础设施提升工程</t>
  </si>
  <si>
    <t>项目覆盖6个村委，涉及黑皮果蔗面积约1333万平方米，主要建设内容包括维修园区道路约14.2千米，维修园区灌溉水渠约32.7千米，新建一座建筑面积约2000平方米的黑皮果蔗交易中心，新建黑皮果蔗深加工标准化厂房约3700平方米，对园区约6.3千米的小流域灌溉水系进行治理，配套购置智能诱捕杀虫设备。</t>
  </si>
  <si>
    <t>阳朔县福利镇人民政府</t>
  </si>
  <si>
    <t>阳朔希尔顿花园酒店建设项目</t>
  </si>
  <si>
    <t>项目占地面积约25200平方米，总建筑面积17004平方米，主要建设内容包括希尔顿旗下度假酒店套房125间，以及室外泳池、SPA水疗中心、餐厅、河滨休闲长廊等相关配套服务设施。</t>
  </si>
  <si>
    <t>基本完成酒店室内装修。</t>
  </si>
  <si>
    <t>阳朔佳景酒店有限公司</t>
  </si>
  <si>
    <t>阳朔一尺水国际大酒店改扩建项目</t>
  </si>
  <si>
    <t>酒店外墙真石漆墙面翻新，内部整体重新规划、设计、改造。包括酒店土建工程、室内工程及绿化、照明、监控、游泳池、餐厅、会议室、休闲餐吧、小孩游乐场、停车场等配套建设工程。</t>
  </si>
  <si>
    <t>完成外墙翻新，部分室内改造。</t>
  </si>
  <si>
    <t>广西桂林裕宏投资发展有限公司</t>
  </si>
  <si>
    <t>桂林阳朔县新城区建设项目一期工程</t>
  </si>
  <si>
    <t>建设新区市政道路、排水、排污、垃圾中转、供水、电力、燃气、通信、水系景观、夜景照明等基础设施和行政办公、体育、文化、学校、医院、市场、对外交通等公共服务设施建设，建筑面积约1000万平方米。</t>
  </si>
  <si>
    <t>2010—2024</t>
  </si>
  <si>
    <t>1.朝霞桥、兰溪桥、甲四桥竣工验收。
2.完成阳朔县新城区停车场及公共服务配套设施(一期)主体工程60%。
3.阳朔县新城区兴福路与朝霞路交叉口及兴福路与兴阳公路延长线福利至新城区一级路连接段建设工程竣工验收。</t>
  </si>
  <si>
    <t>阳朔县新城区建设投资有限公司、阳朔县市政建设投资有限公司</t>
  </si>
  <si>
    <t>桂林市兴安至阳朔公路延长线工程（含阳朔县福利镇漓江大桥）</t>
  </si>
  <si>
    <t>桂林市兴安至阳朔公路延长线工程：一级公路5.856千米（不含福利漓江大桥），设计速度80千米/小时，路基宽度为24.5米，铺设沥青混凝土路面。阳朔县福利镇福利漓江大桥：桥梁全长463米，按一级公路(兼具城市道路功能)标准建设，设计速度80千米/小时，桥面宽度31米。</t>
  </si>
  <si>
    <t>兴安至阳朔公路延长线：完成涵洞施工及路基填筑；福利漓江大桥：完成桥梁主梁施工。</t>
  </si>
  <si>
    <t>阳朔县公路建设养护中心</t>
  </si>
  <si>
    <t>阳朔·兴坪休闲养生度假区（二期）</t>
  </si>
  <si>
    <t>项目总建设用地面积约24万平方米，总建筑面积为18万平方米，建设内容包括渔村滨水商业街、山居养老度假居所、亲子迷你屋、亲子迷你街、星级商务度假酒店、亲子主题度假酒店、生态民宿部落、文创村落、田园度假乐居、游客服务中心、管理中心、野奢度假酒店、野奢度假行营、归院田居等。</t>
  </si>
  <si>
    <t>完成酒店群及商业街区升级改造。</t>
  </si>
  <si>
    <t>桂林棕榈文化旅游投资有限公司</t>
  </si>
  <si>
    <t>阳朔•春风漓水田园综合体项目</t>
  </si>
  <si>
    <t>项目占地面积约80万平方米，总建设用地面积约20万平方米（含村民安置区），总建筑面积约5.1万平方米，建设内容包括集田园观光、农耕体验、乡村度假、户外运动、健康养生、民宿聚落于一体的田园综合体。</t>
  </si>
  <si>
    <t>建设部分旅游配套设施。</t>
  </si>
  <si>
    <t>桂林中朔文旅投资管理有限公司</t>
  </si>
  <si>
    <t>海旅免税阳朔戏楼国际旅游购物城项目</t>
  </si>
  <si>
    <t>在阳朔戏楼现址，以海旅免税会员折扣商品以及免税奥莱折扣商品作为核心龙头，引进品牌餐饮、特色酒吧、亲子乐园、旅游娱乐等相关业态作为引流配套，打造集购物、餐饮、娱乐为一体的国际旅游购物城。</t>
  </si>
  <si>
    <t>实现部分门店装修开业。</t>
  </si>
  <si>
    <t>海南旅投免税品有限公司、桂林人和投资有限公司</t>
  </si>
  <si>
    <t>生态及循环经济</t>
  </si>
  <si>
    <t>阳朔县再生资源中心项目</t>
  </si>
  <si>
    <t>项目建设一条年处理约10万吨生活垃圾焚烧发电厂产出炉渣综合利用生产线，占地面积约2.67万平方米，建成后年回收废金属约5000吨，年处理炉渣10万吨，年产建筑环保砂料9.5万吨。建设内容包括全封闭式生产主车间、综合办公楼、原料及成品仓库、保安室、配电房、物资库及工具房、废金属库区、再生骨料库区等。项目实施后无污染零排放。</t>
  </si>
  <si>
    <t>完成标准厂房建设。</t>
  </si>
  <si>
    <t>阳朔瑞康盛环境科技有限公司</t>
  </si>
  <si>
    <t>阳朔县新城区高中</t>
  </si>
  <si>
    <t>项目总建筑面积约6.42万平方米，新建1#—3#教学楼、实验综合楼、教学综合楼、大门、报告厅、食堂综合楼、风雨操场、教师值班宿舍楼、1#—3#学生宿舍楼、地下停车库、设备用房等。</t>
  </si>
  <si>
    <t>实现教学综合楼、1号教学楼、报告厅、风雨操场竣工。</t>
  </si>
  <si>
    <t>阳朔县教育局</t>
  </si>
  <si>
    <t>山水林田湖草沙一体化保护和修复工程（阳朔段）</t>
  </si>
  <si>
    <t>1.福利镇渡头村委狮龙村岸线、福利镇合兴榨村岸线、龙头山码头至阳朔县水厂岸线、阳朔镇瀑布塘村至兴坪镇沙湾村岸线、兴坪镇冷水村岸线、兴坪镇老村头岸线、杨堤乡下龙村岸线、兴坪镇新嵅洲村岸线、兴坪镇镰刀湾岸线、兴坪渔村山体防水土流失、兴坪大河背岸线及结婚岛岸线、阳朔镇双滩村对面岸线、普益乡普益漓江大桥往上至普益码头建设内容包括生态护岸、自然岸线修建恢复（叠石）、生态绿化、生态步道等内容。岸线修复约13.61万平方米，建设宾网笼护岸约13.44万平方米，生态绿化约5.89万平方米。
2.阳朔县官岩村，浪洲里村、浪洲外村、上桃源村等漓江沿岸村庄地下水质量提升工程，铺设污水管，修建污水处理设施。
3.封山育林面积6000万平方米，补植面积390万平方米。
4.河湖水生态及岸线生态保护修复类：河道综合治理13.01千米、河道缓冲带建设62.3万平方米。
5.农田生态功能提升类：灌溉渠道23.9975千米、排水沟1.44千米、机耕道15.1千米、土地复垦13.77万平方米、坡改梯水土保持126.6727万平方米、供水及灌溉系统24套、蓄水池/沉砂池16座。
6.人类活动区缓冲带：人居缓冲带绿化3227万平方米。</t>
  </si>
  <si>
    <t>1.石漠化综合治理项目完成82%。
2.阳朔县高田镇高田村农田生态功能提升项目完工。
3.阳朔县普益乡古乐村农田生态功能提升项目完成工程量40%。
4.部分岸线修复项目建设。</t>
  </si>
  <si>
    <t>阳朔县漓管办、阳朔县阳隆投资公司、阳朔县林业和园林局等</t>
  </si>
  <si>
    <t>阳朔县创业服务中心</t>
  </si>
  <si>
    <t>项目规划总用地面积约7.67万平方米，总建筑面积约12.5万平方米，其中：地上建筑面积约8.98万平方米，新建地下建筑面积约3.52万平方米，计容建筑面积约9.11万平方米，主要建设内容包括创业服务区、商业服务区、会议服务区、地下车库等。</t>
  </si>
  <si>
    <t>完成项目部分楼栋内部装修。</t>
  </si>
  <si>
    <t>阳朔县阳宏投资发展有限公司</t>
  </si>
  <si>
    <t>桂东北天然气环网桂林—阳朔—荔浦段项目（阳朔段）</t>
  </si>
  <si>
    <t>阳朔境内新建管道全长39.3千米，管径DN400，设计压力6.3兆帕，新建站场1座、阀室1座。</t>
  </si>
  <si>
    <t>完成项目管道建设。</t>
  </si>
  <si>
    <t>阳朔县漓江生态系统保护修复工程（一期）</t>
  </si>
  <si>
    <t>1.福利镇林家洲、古座塘村岸线：岸线总修复长度850米。
2.杨堤浪洲村岸线：岸线总修复长度1390米。
3.阳朔镇东岭渔业队岸线项目设计在漓江东岭侧沿岸布置滨江步道525米，建设面积约1040平方米，地面铺装采用具有地方特色的当地青石。步道靠近挡土墙一侧建设355米山石花池，种植爬藤植物，美化挡土墙。
4.阳朔县凤鸣溪截污改造工程：更新DN500污水管769米，新建污水管19408米。包括更新改造污水管网、敷设污水管网、道路破除及回填工程等。</t>
  </si>
  <si>
    <t>11月竣工</t>
  </si>
  <si>
    <t>阳朔县漓江景区管理有限公司、阳朔县新城区建设投资有限公司、阳朔县城市管理监督局</t>
  </si>
  <si>
    <t>阳朔县高田镇高田村土地综合整治项目</t>
  </si>
  <si>
    <t>项目计划土地整治面积约9.69万平方米，耕地提质改造约51.65万平方米，并改善和完善灌排设施以及田间交通设施。</t>
  </si>
  <si>
    <t>阳朔县自然资源局</t>
  </si>
  <si>
    <t>阳朔县新城区防洪治涝（含水系建设）工程</t>
  </si>
  <si>
    <t>项目主要建设内容包括防洪工程、治涝工程及结合防洪治涝工程进行建设的水系景观建设工程，防洪堤总长3.788千米，护岸总长10.95千米。</t>
  </si>
  <si>
    <t>阳朔县市政公司、阳朔县水利局</t>
  </si>
  <si>
    <t>阳朔县水系连通及农村水系综合整治工程</t>
  </si>
  <si>
    <t>项目主要建设内容包括遇龙河干流（遇龙河燕村以上，沟河河口以下）、一级支流沟河和白沙河清淤、护岸整治、堰坝修复等工程。</t>
  </si>
  <si>
    <t>灌阳东鑫风电场</t>
  </si>
  <si>
    <t>项目建设规模300兆瓦，建设内容包括进场道路、场内道路、升压站、送出线路、集电线路等设施。</t>
  </si>
  <si>
    <t>完成投资许可和规划选址。</t>
  </si>
  <si>
    <t>获得项目核准，完成相关专题报告。</t>
  </si>
  <si>
    <t xml:space="preserve">桂林云合能源投资有限公司
</t>
  </si>
  <si>
    <t>灌阳县政府</t>
  </si>
  <si>
    <t>灌阳仁合风电场</t>
  </si>
  <si>
    <t>项目建设规模200兆瓦，建设内容包括进场道路、场内道路、升压站、送出线路、集电线路等设施。</t>
  </si>
  <si>
    <t>完成风电场项目前期审批事项。</t>
  </si>
  <si>
    <t xml:space="preserve">广西平班水电开发有限公司
</t>
  </si>
  <si>
    <t>灌阳西山风电场</t>
  </si>
  <si>
    <t>项目建设规模100兆瓦，建设内容包括进场道路、场内道路、升压站、送出线路、集电线路等设施。</t>
  </si>
  <si>
    <t>灌阳新圩风电场</t>
  </si>
  <si>
    <t>项目建设规模140兆瓦，建设内容包括进场道路、场内道路、升压站、送出线路、集电线路等设施。</t>
  </si>
  <si>
    <t>完成首台机组并网。</t>
  </si>
  <si>
    <t>广西华能润建新能源有限公司</t>
  </si>
  <si>
    <t>灌阳南江风电场</t>
  </si>
  <si>
    <t>1.完成自治区申报。
2.完成测风塔搭建及一整年测风数据采集及项目设计方案编制。
3.取得项目核准所需的所有批复文件及专题报告。
4.完成项目用林指标申报调规。</t>
  </si>
  <si>
    <t>灌阳富风新能源有限公司</t>
  </si>
  <si>
    <t>灌阳抽水蓄能电站项目</t>
  </si>
  <si>
    <t>电站装机容量120万千瓦，安装4台单机容量为30万千瓦的单级混流可逆式水泵水轮机组。枢纽建筑物由上水库、下水库、输水系统及发电厂房等4部分组成。</t>
  </si>
  <si>
    <t>1.完成项目预可研报告审查，“三大专题”报告审查；          
2.完成两洞标（进厂交通洞、通风兼安全洞）及施工电源招标；
3.进场公路可研报告已通过审查，编制完成初步设计及工程概算。</t>
  </si>
  <si>
    <t>1.取得“三大专题”评审意见。
2.完成项目可行性研究报告、用地预审、移民安置规划报告编制并取得审查意见。
3.取得自治区项目核准批文。</t>
  </si>
  <si>
    <t>南方电网调峰调频发电有限公司工程建设管理分公司</t>
  </si>
  <si>
    <t>灌阳岭南硅基新材料产业园</t>
  </si>
  <si>
    <t>项目总建筑面积16万平方米，建设硅基材料加工车间、标准厂房等。</t>
  </si>
  <si>
    <t>完成了项目建议书、可研的编制及批复。</t>
  </si>
  <si>
    <t>完成征地等前期工作。</t>
  </si>
  <si>
    <t>灌阳县工业园区管理中心</t>
  </si>
  <si>
    <t>灌阳县山苍子种植及精深加工项目</t>
  </si>
  <si>
    <t>项目计划开发种植示范基地和优质种苗基地约1333.33万平方米，配套建设约6.67万平方米的“山苍子初加工厂及食品产业园”。总建筑面积约1.47万平方米，包括初加工车间、提纯车间、精深加工车间、仓库、污水处理车间，综合办公楼、职工宿舍，生产设备采购安装，原料周转场地及相关配套设施建设。</t>
  </si>
  <si>
    <t>完成约1333万平方米的土地流转、约800万平方米的山苍子种植、约6.67万平方米初加工场地土地的征（租）用工作。</t>
  </si>
  <si>
    <t>桂林市灌阳县丽匀农业科技有限公司</t>
  </si>
  <si>
    <t>灌阳县灌阳镇马头至宝界山产业道路工程</t>
  </si>
  <si>
    <t>道路全长13.5千米，道路等级为三级公路（局部困难路段按四级公路建设标准修建）。建设内容主要包括路基、路面、涵洞工程及附属设施。</t>
  </si>
  <si>
    <t>已完成立项、项目建议书批复、工可及用地预审批复。</t>
  </si>
  <si>
    <t>完成路基工程30%进度。</t>
  </si>
  <si>
    <t>灌阳县交通运输局</t>
  </si>
  <si>
    <t>新合（新圩—合力）农村公路工程</t>
  </si>
  <si>
    <t>道路全长10.2千米，建设内容包括路基、路面、桥梁、涵洞、隧道工程等。</t>
  </si>
  <si>
    <t>完成可研批复。</t>
  </si>
  <si>
    <t>完成项目工程10%进度。</t>
  </si>
  <si>
    <t>灌阳县建工投资有限公司</t>
  </si>
  <si>
    <t>灌阳县第二污水处理厂及配套市政污水管网工程</t>
  </si>
  <si>
    <t>1.新建近期处理规模为2万立方米/天，远期为3万立方米/天的污水处理厂1座，配套建设进厂道路，占地面积约2.8万平方米。
2.铺设DN200—DN1000（含出户管）管网总长23300米。</t>
  </si>
  <si>
    <t>完成“三通一平”，开工建设。</t>
  </si>
  <si>
    <t>林业</t>
  </si>
  <si>
    <t>灌阳县国家储备林建设项目（一期）</t>
  </si>
  <si>
    <t>项目建设总面积规模为6000万平方米，其中，集约人工林栽培面积1200万平方米、现有林改培面积1600万平方米，森林抚育面积3200万平方米。根据基地建设需要，配套建设林业基础设施工程。林下经济主要为开展林下种植黄精、草珊瑚、灵芝等药材200万平方米。森林康养方面建设内容包括森林康养步道、森林景观、景观驳岸、景观平台建设。道路改造15千米，新建道路20千米，安装安全防护栏5.5千米。</t>
  </si>
  <si>
    <t>2023—2029</t>
  </si>
  <si>
    <t>完成林改培育400万平方米，生产道路、林间道路硬化10千米。培育大径木材100万平方米。</t>
  </si>
  <si>
    <t>灌阳县灌森投资开发有限公司</t>
  </si>
  <si>
    <t>灌阳县城区综合改造一期工程</t>
  </si>
  <si>
    <t>1.道路提升工程，对绕城路等步行街13条道路进行改造，道路总长9386米，路宽12—24米，同时，对道路雨水管道、污水管道、绿化、亮化、停车场等进行改造。
2.建筑外立面改造工程，对滨江西路临江、胜利路、东福路、建设路道路两边建筑外立面进行改造，沿街长度约3千米，改造面积约3万平方米。
3.农贸便民市场改造工程，对北门市场进行拆除重建，重建面积1.5万平方米，对大市场进行整体改造，面积约2.23万平方米，同时开展周边污水、雨水、绿化、亮化、停车场等综合整治。</t>
  </si>
  <si>
    <t>完成北门市场改造建设。</t>
  </si>
  <si>
    <t>灌阳县排水设施建设工程</t>
  </si>
  <si>
    <t>项目新建排洪渠15.6千米，雨水管4.6千米，配套建设绿化、亮化、步行道、护坡工程。</t>
  </si>
  <si>
    <t>完成小江段排水设施建设。</t>
  </si>
  <si>
    <t>灌阳县住房和城乡建设局</t>
  </si>
  <si>
    <t>灌阳金银花产学研基地项目</t>
  </si>
  <si>
    <t>项目占地约6.67万平方米，分三期建设：一期建设可日处理30吨原材料，提取生产线4条；二期建设可日处理20吨原材料专用智能化提取生产线2条；三期新建综合办公楼、科技楼、实验楼、净化车间等。</t>
  </si>
  <si>
    <t>建设完成深加工厂房、初加工厂房、冷库及完成相关设备安装。</t>
  </si>
  <si>
    <t>广西金叶藏玉农业科技有限公司</t>
  </si>
  <si>
    <t>桂林永安关经水车至灌阳公路</t>
  </si>
  <si>
    <t>道路等级为二级公路，路基宽10—12米，建设里程35千米。建设内容包括路基、路面、桥梁及涵洞等公路建设工程。</t>
  </si>
  <si>
    <t>完成路基工程95%、路面工程70%、桥梁工程60%工程进度。</t>
  </si>
  <si>
    <t>灌阳县城南建材市场</t>
  </si>
  <si>
    <t>项目总用地面积约5.13万平方米，规划用地面积约4.67万平方米，总建筑面积约11.77万平方米。主要建设内容包括建筑安装、绿化、道路工程及排水设施等。</t>
  </si>
  <si>
    <t>完成项目建设的50%进度。</t>
  </si>
  <si>
    <t>灌阳县发鑫锰业有限公司</t>
  </si>
  <si>
    <t>灌阳县双百双新科技产业园</t>
  </si>
  <si>
    <t>项目占地约40万平方米，建设标准厂房4万平方米，建设园区道路，开展土地平整、给排水管网等配套基础设施建设，引进10家以上新技术、新材料生产加工企业。</t>
  </si>
  <si>
    <t>平整土地10万平方米，建设厂房3万平方米、公租房8100平方米及开展配套基础设施建设，引2家企业入园。</t>
  </si>
  <si>
    <t>灌阳县园区管理中心</t>
  </si>
  <si>
    <t>广西桂林市灌阳县岭南黑白根石材文化产业园项目</t>
  </si>
  <si>
    <t>项目占地约133.33万平方米，实施园区场地平整约133.33万平方米，建设标准化生产厂房、综合服务大楼、职工宿舍楼，建设厂区道路、给水管线、污水管线、雨水管线、电力管线、信息管线、中压燃气管线，配套建设围墙、绿化、路灯、消防等设施。</t>
  </si>
  <si>
    <t>修建标准厂房1万平方米，开展园内配套设施建设，引4家企业入园。</t>
  </si>
  <si>
    <t>灌阳千家洞景区旅游开发设施建设项目</t>
  </si>
  <si>
    <t>景区规划用地面积约166.67万平方米，主要建设景区外配套设施及田园综合体、千家洞瑶族风情街、黑岩和亮岩改造、瑶族风雨桥，编制瑶族民俗风情舞台剧等。</t>
  </si>
  <si>
    <t>完成盘王河漂流建设。</t>
  </si>
  <si>
    <t>广西千家洞圣宝胜旅游有限公司</t>
  </si>
  <si>
    <t>中国东盟桂林灌阳户外冰雪旅游训练基地项目</t>
  </si>
  <si>
    <t>项目总建筑面积约3.2万平方米，主要建设内容包括各种难度级别的滑雪索道、魔毯、接待中心、员工宿舍、山顶餐厅、运动员公寓及训练场馆等及其配套设施建设。</t>
  </si>
  <si>
    <t>完成山顶餐厅及周边200米局部雪道及停车场等工程建设。</t>
  </si>
  <si>
    <t>灌阳县冠鼎文化旅游投资有限公司</t>
  </si>
  <si>
    <t>灌阳县委党校保障性租赁住房小区项目</t>
  </si>
  <si>
    <t>项目占地面积约7912.05平方米，建筑总占地面积2458.24平方米，新建1#保障性租赁住房(A楼)、2#保障性租赁住房(B楼)、3#门卫室，总建筑面积18865.18平方米。配套建设大门、停车场、给排水、电气、燃气、消防、道路、绿化、围墙等附属工程。建设360套保障性租赁住房。</t>
  </si>
  <si>
    <t>完成项目主体工程建设。</t>
  </si>
  <si>
    <t>中国共产党灌阳县委员会党校</t>
  </si>
  <si>
    <t>灌阳县教师公租房</t>
  </si>
  <si>
    <t>项目规划总用地面积为14879.39平方米，建设教师公租房3栋，总建筑面积为22542.5平方米，总计容面积22495.83平方米，共含普通公租房495套，容积率1.51。主要建设内容包括建筑安装工程、室内给排水工程、室内电力电信工程、室内消防工程、暖通工程等。</t>
  </si>
  <si>
    <t>完成二栋楼的主体建设。</t>
  </si>
  <si>
    <t>灌阳县教育局</t>
  </si>
  <si>
    <t>灌阳县2022年传统村落集中连片保护利用示范项目</t>
  </si>
  <si>
    <t>项目主要改造内容包括古民居修缮44250平方米，展示馆修复1400平方米，古井修缮4处，古门楼修缮1座，古炮楼修缮1座；催官塔修缮1座，白塔复原建设1座和古渡口建设1项，古建筑群核心区“三线”下地49项，排水明沟修复13700米，给水管网铺设32900米，污水管网铺设29050米，生活垃圾收集点14处，村屯绿篱1800平方米，村屯绿化树种植170棵，路灯安装320盏，古村水景打造2000平方米，节点景观打造29030平方米，休闲座椅建设33套和围墙修建400米，购买博物馆内数字化设备4批、消防设备63套，古巷道路面复原修缮3900米，道路铺装23160平方米，旅游指示牌、标示牌5批。</t>
  </si>
  <si>
    <t>完成古民居修缮，古巷道路路面复原修缮，“三线”下地等项目全部建设内容。</t>
  </si>
  <si>
    <t>年产80万吨硅砂建设项目</t>
  </si>
  <si>
    <t>项目规划占地面积约10.67万平方米。建设一条年产70万吨高纯光伏低铁石英砂的低铁石英砂湿法生产线、一条年产24万吨高端石英板材砂的高纯石英砂提纯生产线、一条年产3万吨低铁砂的石英砂干法生产线和一条年产3万吨高纯硅微粉的高纯硅微粉生产线及配套设施。</t>
  </si>
  <si>
    <t>完成自动化高纯石英砂提纯生产线、自动化石英砂干法生产线和高纯硅微粉生产线及配套设施建设。</t>
  </si>
  <si>
    <t>灌阳县地德新材料科技有限公司</t>
  </si>
  <si>
    <t>水电</t>
  </si>
  <si>
    <t>桂林抽水蓄能电站</t>
  </si>
  <si>
    <t>拟装机容量120万千瓦。</t>
  </si>
  <si>
    <t>签订协议、开展勘探工作。</t>
  </si>
  <si>
    <t>完成预可行性研究报告等。</t>
  </si>
  <si>
    <t>华源电力有限公司</t>
  </si>
  <si>
    <t>龙胜各族自治县政府</t>
  </si>
  <si>
    <t>龙胜县燃气管道工程</t>
  </si>
  <si>
    <t>建设天然气场3座，其中建设LNG气化站1座，包括2台50立方米LNG储罐及相应气化工艺设备，建设LNG瓶组站1座，包括4个410L的LNG钢瓶及相应气化工艺设备；建设LNG加气加油充电合建站，新增1台60立方米LNG储罐，4台30立方米油罐，其中2台汽油罐，2台柴油罐，设置4台加油机及2台LNG加气机，储油储气罐折算容积150立方米，建设覆盖整个龙胜县城区相关区域中压供气管网55千米。</t>
  </si>
  <si>
    <t>规划中</t>
  </si>
  <si>
    <t>开展相关前期工作。</t>
  </si>
  <si>
    <t>广西龙胜农投能源有限公司</t>
  </si>
  <si>
    <t>龙胜县磨坊湾集中工业园区基础设施建设项目</t>
  </si>
  <si>
    <t>规划用地面积约20万平方米，主要建设内容为：标准厂房30000平方米、成品展示区面积7000平方米、办公及管理用房面积6000平方米、宿舍面积5000平方米、仓储物流用房6000平方米，配套建设土建工程、道路硬化、生态停车场、给排水、污水管、雨水管、电力电信、消防及绿化等附属工程。</t>
  </si>
  <si>
    <t>规划阶段</t>
  </si>
  <si>
    <t>完成立项，部分土地收储。</t>
  </si>
  <si>
    <t>龙胜各族自治县龙城投资集团</t>
  </si>
  <si>
    <t>龙胜镇第三小学建设项目</t>
  </si>
  <si>
    <t>规划36个班，每班45—50人，规划学生1620人，用地面积53978平方米，建筑面积35031平方米，为标准化寄宿制学校，附属工程为给排水、供电、消防、绿化、围墙、校门、运动场、各种设备等。</t>
  </si>
  <si>
    <t>前期工作基本完成</t>
  </si>
  <si>
    <t>5#教学楼，6#教学楼，7#食堂宿舍楼，三栋楼主体施工。</t>
  </si>
  <si>
    <t>龙胜各族自治县教育局</t>
  </si>
  <si>
    <t>龙胜县加油站项目</t>
  </si>
  <si>
    <t>新建乐江、芙蓉、平等、伟江、勒黄、双洞加油站。每个加油站项目计划建设规划总用地面积约2000平方米—3000平方米，建设一层砖混结构站房一座，建筑面积120平方米—200平方米；建设一层砖混结构辅助用房一座，建筑面积120平方米—200平方米；建设钢架结构加油罩棚一个，高度6.5米；建设钢架结构洗车棚一个，建筑面积30平方米。购置非车道型双层储油罐4—6个；购置双枪潜油泵型加油机4—6台，加油站输油管道，供电及通讯设备一套，其它辅助材一批，环境保护、消防等配套设施。</t>
  </si>
  <si>
    <t>前期工作基本完成。</t>
  </si>
  <si>
    <t>完成3个加油站建设。</t>
  </si>
  <si>
    <t>龙胜各族自治县国有资产投资经营有限公司</t>
  </si>
  <si>
    <t>龙胜县红色文化旅游教育基地建设项目</t>
  </si>
  <si>
    <t>本项目用地面积25306.1平方米，总建筑面积25233.07平方米。建设内容包括新建1栋5层框架结构红色文化主题园；新建1栋3层框架结构红色文化体验园；新建1栋3层框架结构红色教育拓展园及地下停车场（含人防工程）。主要建设内容为建筑工程、安装工程，配套建设道路和地面硬化、公共活动场地、 地面停车场、充电桩、围墙、供电、给排水、消防、安防、边坡支护等附属工程。</t>
  </si>
  <si>
    <t>完成基坑支护、桩基础、地下室、红色文化主题园、红色文化体验园、红色教育拓展园主体工程。</t>
  </si>
  <si>
    <t>龙胜县背街小巷整治改造提升项目</t>
  </si>
  <si>
    <t>对县城内17条巷道进行改造，其中：路面及人行道改造面积39346平方米，外立面改造面积11200平方米，主要建设内容为路面改造工程、建筑立面改造工程，配套建设道路路面排水、道路交通、电气改造、绿化景观、公共设施提升、景观提升等附属工程。</t>
  </si>
  <si>
    <t>完成前期工作，具备开工条件。</t>
  </si>
  <si>
    <t>计划完成10条巷道改造。</t>
  </si>
  <si>
    <t>龙胜各族自治市容管理服务中心</t>
  </si>
  <si>
    <t>龙胜县人民武装部、县消防大队、县交警队搬迁项目</t>
  </si>
  <si>
    <t>规划总用地面积43900平方米，规划总建筑面积20430.5平方米（其中武装部项目规划建筑面积8113.87平方米，消防队项目规划建筑面积6463.63平方米，交警队项目规划建筑面积5853.06平方米），配套建设训练场、篮球场、靶场、停车场、强弱电、绿化、消防、照明等基础设施工程。</t>
  </si>
  <si>
    <t>完成立项等。</t>
  </si>
  <si>
    <t>完成前期工作，开工建设。</t>
  </si>
  <si>
    <t>龙胜县人才交流公寓项目</t>
  </si>
  <si>
    <t>规划用地面积为4992.09 平方米，总建筑面积6529.07平方米，主要建设内容为13层框剪结构人才交流公寓一栋，配套建设给排水工程、消防工程、电气工程、照明工程、通信工程、道路硬化工程、地下停车场工程、绿化工程、观景平台凉亭、羽毛球场、气排球场等附属工程。</t>
  </si>
  <si>
    <t>完成8层主体工程。</t>
  </si>
  <si>
    <t>龙胜县龙脊大道创业园区保障性租赁住房项目</t>
  </si>
  <si>
    <t>本项目规划用地面积4519.50平方米，总建筑面积10588.25平方米，主要建设内容为2栋11层框剪结构保障性租赁住房100套及公共配套用房，配套建设给排水工程、消防工程、电气工程、照明工程、通信工程、道路硬化工程、地下停车场工程、绿化工程等附属工程。</t>
  </si>
  <si>
    <t>完成2栋主体工程。</t>
  </si>
  <si>
    <t>龙胜县风雨桥大酒店</t>
  </si>
  <si>
    <t>用地面积约37666.67平方米，总建筑面积约4.2万平方米（其中酒店约3万平方米，企业总部及公寓1.22万平方米），拟建客房200间。</t>
  </si>
  <si>
    <t>已签订投资开发协议，规划设计基本完成。</t>
  </si>
  <si>
    <t>完成前期工作，力争开工建设。</t>
  </si>
  <si>
    <t>广西龙胜县花界山风电场</t>
  </si>
  <si>
    <t>装机容量72兆瓦，拟安装18台单机容量4000千瓦的风电机组，新建一座220千伏的升压站。</t>
  </si>
  <si>
    <t>完成部分前期工作</t>
  </si>
  <si>
    <t>完成进场道路，部分风机基础等。</t>
  </si>
  <si>
    <t>龙胜洁源新能源有限公司</t>
  </si>
  <si>
    <t>龙胜各族自治县殡葬服务中心建设项目</t>
  </si>
  <si>
    <t>项目规划用地面积约为49406.17平方米，总建筑面积约为4107平方米。主要建设内容为：A地块(殡仪区)规划用地面积约14331.45平方米，总建筑面积2957平方米，新建业务后勤楼、祭扫楼、骨灰寄存楼、悼念楼、遗体处理及火化用房，年处理遗体能力约1250具；B地块(公墓区)规划用地面积35073平方米，总建筑面积1150平方米，新建业务及管理用房及附属用房，建设墓穴12500个，购置火化设备、殡仪馆专用设备等。配套建设生态停车场、安装电动车充电设备、道路、大门、污水处理设施、无障碍设施、电力电信及消防等附属设施。</t>
  </si>
  <si>
    <t>开展相关前期工作</t>
  </si>
  <si>
    <t>龙脊景区创5A建设项目</t>
  </si>
  <si>
    <t>按照5A级景区标准建设景区道路、步行道、旅游服务中心、景区亮化设施、停车场、旅游公厕等。</t>
  </si>
  <si>
    <t>完善总规、部分基础设施提升、硬件系统升级改造等。</t>
  </si>
  <si>
    <t>桂林龙脊旅游开发有限公司</t>
  </si>
  <si>
    <t>龙胜县长田路棚户区改造项目</t>
  </si>
  <si>
    <t>规划用地面积13928平方米，总规划户数426户，分A、B、C三个区建设，并建设相关配套设施。</t>
  </si>
  <si>
    <t>A区主体完成</t>
  </si>
  <si>
    <t>完成B区建设。</t>
  </si>
  <si>
    <t>龙胜各族自治县兴胜城乡建设投资有限公司</t>
  </si>
  <si>
    <t>龙胜县年加工能力20万吨滑石尾矿、废渣综合利用项目</t>
  </si>
  <si>
    <t>建筑面积27335平方米，新建1#—5#栋厂房及其他配套设施。</t>
  </si>
  <si>
    <t>厂区基础施工完成</t>
  </si>
  <si>
    <t>完成厂房主体。</t>
  </si>
  <si>
    <t>桂林龙胜鑫盛源滑石制品有限公司</t>
  </si>
  <si>
    <t>龙胜县生态旅游扶贫大环线瓢里至平等（野牛坳）公路改建项目</t>
  </si>
  <si>
    <t>该工程全长50.951千米，采用二级公路标准，路基宽度8.5米，设计速度40千米/小时。</t>
  </si>
  <si>
    <t>一期完工</t>
  </si>
  <si>
    <t>完成二期路面。</t>
  </si>
  <si>
    <t>龙胜各族自治县交通运输局</t>
  </si>
  <si>
    <t>龙胜县拉麻扶贫产业园区</t>
  </si>
  <si>
    <t>项目用地面积286501.43平方米，建筑占地面积101574.45平方米。总建筑面积288089.46平方米，其中：标准厂房建筑面积154192.78平方米，办公楼建筑面积40596.8平方米，员工宿舍建筑面积60162.20平方米，展示馆建筑面积18709.84平方米，物流中心建筑面积8913.60平方米，食堂、发电机房、水泵房、门卫室、公厕等配套用房建筑面积5514.24平方米。配套建设园区内道路、地面硬化、给排水、电力工程、电信工程、生态停车场、消防、绿化等设施。</t>
  </si>
  <si>
    <t>二期完成两座厂房建设</t>
  </si>
  <si>
    <t>完成二期及附属设施等。</t>
  </si>
  <si>
    <t>龙胜各族自治县市场开发投资经营有限公司</t>
  </si>
  <si>
    <t>龙胜县县城第二水厂及其管网工程(水源调整）</t>
  </si>
  <si>
    <t>新建一座22000立方米/天规模的取水泵房及其相配套的辅助设施，敷设DN600输水管道7400米。新建一个20000立方米/天规模的净、供水厂；敷设DN100—DN600供水管道8440米，修建一条宽4.5米，长400米的混凝土进厂道路。</t>
  </si>
  <si>
    <t>完成县城内新管铺设等</t>
  </si>
  <si>
    <t>完成供水厂等。</t>
  </si>
  <si>
    <t>龙胜县农投水务有限公司</t>
  </si>
  <si>
    <t>龙胜县罗汉果加工配套设施建设二期项目</t>
  </si>
  <si>
    <t>1.冷库建设面积26000平方米。
2.污水及配套设施建设面积5300平方米。
3.天然气站建设面积2100平方米。
4.锅炉房建设面积560平方米。
5.酒精库房建设面积300平方米（半地下）。
6.供水系统200吨/小时。
7.新增加B2B生产线4条（含已经建成的生产线共5条）、B2C生产线4条、锅炉4台（含已经在用的锅炉共5台）、天然气罐6个（含已经在用的天然气罐共7个）。</t>
  </si>
  <si>
    <t>完成冷库建设，污水及配套设施建设，天然气罐6个。</t>
  </si>
  <si>
    <t>完成酒精库房，供水系统等。</t>
  </si>
  <si>
    <t>龙胜各族自治县农村发展投资有限公司</t>
  </si>
  <si>
    <t>龙胜各族自治县“名特优”产品展销中心</t>
  </si>
  <si>
    <t>项目规划用地面积9873.33平方米，总建筑面积21500平方米，主要建设一栋产品展销综合楼及配套附属设施。</t>
  </si>
  <si>
    <t>主体竣工</t>
  </si>
  <si>
    <t>竣工投入使用。</t>
  </si>
  <si>
    <t>龙胜县全域旅游投资开发有限公司</t>
  </si>
  <si>
    <t>龙胜交州至区矿公路改建工程</t>
  </si>
  <si>
    <t>全长18.82千米，采用三级公路标准建设，路基宽度8.5米，全线采用沥青混凝土路面。</t>
  </si>
  <si>
    <t>完成部分路基路面</t>
  </si>
  <si>
    <t>竣工通车。</t>
  </si>
  <si>
    <t>龙胜县污水处理厂二期建设及配套管网工程</t>
  </si>
  <si>
    <t>新建日处理生活污水5000吨的污水处理厂1座，配套建设污水收集管网9.16千米，改造老旧管网1.42千米。</t>
  </si>
  <si>
    <t>完成厂房等</t>
  </si>
  <si>
    <t>桂林市资源县枫树湾风电场</t>
  </si>
  <si>
    <t>项目装机容量10万千瓦，拟安装25台单机4.5兆瓦的风电机组，拟与阳火坪等3家风电场汇集后，以一回220千伏接入朝阳变。</t>
  </si>
  <si>
    <t>已取得项目核准，接入系统批复，土地预审。</t>
  </si>
  <si>
    <t>取得林地指标，力争实现开工建设。</t>
  </si>
  <si>
    <t>桂林市资源县泽华能源发展有限公司</t>
  </si>
  <si>
    <t>资源县政府</t>
  </si>
  <si>
    <t>资源县十万古田风电场二期</t>
  </si>
  <si>
    <t>项目列入建设方案的建设规模为300兆瓦，拟分期建设，本期核准装机容量为150兆瓦，本期配套装机容量20%、2小时的储能（即60兆瓦时储能)，后期项目待具备条件后再另行申报核准。拟安装30台单机容量50兆瓦的风力发电机组，拟采用220千伏电压等级接入朝阳变电站，与现有古朝线一并送出。</t>
  </si>
  <si>
    <t>完成用地预审及规划选址意见，完成接入系统批复，完成社稳评估。</t>
  </si>
  <si>
    <t>完成全部前期工作并开工建设。</t>
  </si>
  <si>
    <t>国家电投集团广西金紫山电力有限公司</t>
  </si>
  <si>
    <t>广西资源县将军台风电场</t>
  </si>
  <si>
    <t>风电场总装机容量200兆瓦，安装单机容量4.2兆瓦的风电机组、单机容量6兆瓦的风电机组各20台，采用220千伏电压等级接入阳火坪变电站。</t>
  </si>
  <si>
    <t>完善前期工作相关手续，力争达到开工条件。</t>
  </si>
  <si>
    <t>完成首批风电场道路、吊装平台施工；完成升压站场平、基础施工。</t>
  </si>
  <si>
    <t>资源县坪台新能源有限公司</t>
  </si>
  <si>
    <t>人民武装部新营院建设项目</t>
  </si>
  <si>
    <t>项目主要建设营房、公寓房、专业用房、民兵训练基地、会场等基础设施，配套建设管网，绿化。</t>
  </si>
  <si>
    <t>实现主体完工。</t>
  </si>
  <si>
    <t>资源县住房和城乡建设局</t>
  </si>
  <si>
    <t>城市之星·河灯文化旅游配套设施项目</t>
  </si>
  <si>
    <t>项目按照打造新城市中心、商业中心、文化休闲中心、旅游中心、游客集散中心的定位进行规划，总用地面积约1.41万平方米，建筑面积约4.72万平方米，主要建设游客服务中心、文化艺术城、农土特产展览馆、农土特产特色街区、河灯剧场及河灯祈福阁改造提升等工程。</t>
  </si>
  <si>
    <t>1.第一季度：地面清表，线路迁改完成，土石方开挖完成7万立方米，边坡支护完成5000平方米。地下室地板完成2000平方米。
2.第二季度：完成至二层主体结构施工。
3.第三季度:完成A、B、C、D栋主体结构施工。地下室砌体施工，地下室管线安装完成60%。
4.第四季度：完成屋面钢结构安装，室内砌体，抹灰施工，机电安装工程。</t>
  </si>
  <si>
    <t>广西资新投资开发有限公司</t>
  </si>
  <si>
    <t>资源县国电投鸡公凸南岭风电场</t>
  </si>
  <si>
    <t>风电场总装机容量150兆瓦，安装30台单机容量为5兆瓦的风电机组，新建1座220千伏升压站。</t>
  </si>
  <si>
    <t>完成部分道路和平台修建，首台风机基础开挖建筑，升压站完成土建施工，电气设备部分安装完成。</t>
  </si>
  <si>
    <t>资源电投绿合新能源有限公司</t>
  </si>
  <si>
    <t>资源县电网提升工程</t>
  </si>
  <si>
    <t>1.35千伏河口送变电工程：新建35千伏变电站1座，新建35千伏线路14千米。
2.35千伏八角寨送变电工程：新建35千伏变电站1座，新建35千伏线路9千米。
3.10千伏配网线路工程：共计新建/改造10千伏线路41千米。</t>
  </si>
  <si>
    <t>完成项目可研批复</t>
  </si>
  <si>
    <t>1.1-3月完成施工图批复。
2.4-6月完成施工招标。
3.7-9月施工单位进场施工。
4.10-12月项目正常施工，部分10千伏项目完工。</t>
  </si>
  <si>
    <t>桂林供电局资源供电公司</t>
  </si>
  <si>
    <t>资源县中峰工业园区保障性租赁住房建设项目</t>
  </si>
  <si>
    <t>项目主要建设内容包括建筑及装修工程，给排水工程，电气工程，消防工程，室外附属工程，总建筑面积22544.02平方米，包括1-7#楼、管理用房等。</t>
  </si>
  <si>
    <t xml:space="preserve">1.1月-3月份完成基础工程70%。
2.4月-6月份完成基础工程100%，主体工程20%。
3.7月-9月份完成主体工程40%。
4.10月-12月份完成主体工程60%。                                 </t>
  </si>
  <si>
    <t>资源县红色文化培训中心（文教部分）</t>
  </si>
  <si>
    <t>1.一期：资源县红色文化培训中心（文教部分）：项目规划总用地面积为19881.44平方米，总建筑面积为19255.82平方米，包括：教学行政中心、会议中心、宿舍膳食中心、发电机房、大门。
2.二期：资源县红色文化培训中心(资源县产业教育就业保障建设项目)：拟在各村镇建设10个培训服务网点，每个网点按标准建设教室及办公用房约500平方米，并配套相应设施设备。</t>
  </si>
  <si>
    <t>资源县红色文化培训中心（文教部分）；2—4月完成主体结构工程50%；5—9月完成主体结构工程100%；9—12月工程竣工；春季学期开学使用。</t>
  </si>
  <si>
    <t>资源县飞腾建设投资有限公司</t>
  </si>
  <si>
    <t>资源县乡村振兴•粤桂协作一、二、三产融合发展产业示范园</t>
  </si>
  <si>
    <t>项目将围绕“国家级现代农业科技产业园、华南地区一流田园综合体、华南地区乡村振兴示范区、城乡风貌建设示范区、广西一、二、三产业融合发展示范区”五大定位，拟规划范围约18万平方米，重点以大健康产业区、生产加工区、文化教育区、休闲度假区、生态农业区、红军长征旧址保护展示区等六个区域为目标进行打造，通过建设资江漂流基地、沙洲森林公园、座机坪、乡村振兴示范街（抱财坵）、民宿部落（半边街）、丹霞温泉、粤桂产业园、直升机观光旅游项目及中革军委油榨坪会议旧址沿河打造红色文化长廊等重点项目全面提档升级。</t>
  </si>
  <si>
    <t>1.建设粤桂协作生物医药大健康产业园，规划总用地面积12.5万平方米，建筑占地面积3.15万平方米，主要包括建设标准厂房9栋，综合办公楼1栋等。
2.建设农投冷链仓储物流园，占地面积4万平方米，主要包括冷链物流仓储农产品精深加工等。</t>
  </si>
  <si>
    <t>资源县中峰镇人民政府</t>
  </si>
  <si>
    <t>资源县金紫山风电场三期</t>
  </si>
  <si>
    <t>项目装机容量100兆瓦，新建一座升压站，安装3850千瓦风力发电机组26台。</t>
  </si>
  <si>
    <t>完成全部道路、平台和风机基础浇筑。</t>
  </si>
  <si>
    <t>国家电投集团广西金紫山风电有限公司</t>
  </si>
  <si>
    <t>资源县阳火坪风电场</t>
  </si>
  <si>
    <t>项目总装机规模为200兆瓦，工程配套新建一座220千伏升压站。</t>
  </si>
  <si>
    <t>1.完成70%风机和箱变基础土建施工。
2.完成升压站场平、土建及安装施工。
3.完成首批风机机组吊装。</t>
  </si>
  <si>
    <t>广西桂林八角寨景区提升改造项目</t>
  </si>
  <si>
    <t>旅游开发项目改扩建，总建筑面积83720平方米，主要建设游客中心、度假小镇、旅游步道、酒店、观光设施、道路交通工程等。</t>
  </si>
  <si>
    <t>本项目开发范围：2170万平方米，重点开发1060万平方米核心观光区和福竹综合服务功能区地段，规划建筑面积8.57万平方米。开发建设双狮迎宾、老庙里、牛皮凹、花山岭、降龙庵、龙脊顶、山顶、细坝冲、彭家、陶家及罗子石等地块。建设内容包括索道、观光车、商业街、酒店、滑道、高空秋千、民宿、UTV全地形车、飞拉达、溜索、攀岩、空中骑士、寺庙等。通过开发建设完成5A景区创建，打造中国桂林·八角寨世界级丹霞风光旅游目的地。</t>
  </si>
  <si>
    <t>中铁建桂林旅游开发有限公司</t>
  </si>
  <si>
    <t>资源县工业和信息化局资源县中峰工业园集中区园中园项目</t>
  </si>
  <si>
    <t>该项目总用地面积为210106平方米，总建筑面积131640平方米。本项目分三地块。其中：A地块总用地面积125063平方米，总建筑面积92872平方米（其中新建10栋3层生产用厂房，新建2座公厕）配套建设园区道路、路灯、管线、绿化及其它配套设施。B地块总用地面积26901平方米，总建筑面积9931平方米。C地块总用地面积58042平方米，总建筑面积为28837平方米，其中含综合大楼（兼具展示、办公、质检、研发等功能）、组培中心、智能化大棚、基质站、水处理站、物资库、生产厂房、库房（含阴凉库和冷库）等建构筑物并配套建设科普示范基地、阳光晒场、园区道路、路灯、管线、绿化等其它设施。中轴线道路位于资源县中峰综合产业园内，是中峰综合产业园南北向中轴线。道路在设计起点接现状村道，桩号为K0+000，终点接已完成施工的规划道路，交点桩号K1+385.542，设计全长为1385.542米,实施范围K0+000—K1+385.542，实施长度为1385.542米，道路等级为城市次干路，道路红线宽16米，设计速度40千米/小时，双向2车道，单幅路形式。工程设计内容主要有道路工程、桥涵工程、排水工程、交通工程、电气工程、绿化工程。</t>
  </si>
  <si>
    <t>完成3栋4层标准生产用房、1栋办公综合楼。</t>
  </si>
  <si>
    <t>资源县工业和信息化局</t>
  </si>
  <si>
    <t>资源县青山口风电场二期（资源地块）</t>
  </si>
  <si>
    <t>项目拟安装3台5.0兆瓦机组，1台6.0兆瓦机组，5台6.7兆瓦机组，2台2000千瓦机组，1台1500千瓦机组，总装机规模60兆瓦。</t>
  </si>
  <si>
    <t>做好项目结算。</t>
  </si>
  <si>
    <t>国电优能全州风电有限公司</t>
  </si>
  <si>
    <t>资源县粤桂协作农副产品仓储物流产业园</t>
  </si>
  <si>
    <t>项目占地面积40000平方米，总建筑面积为46088.25平方米，主要建设内容包括建筑工程、安装工程、室外基础设施工程等，具体为新建1#物流交易中心、2#厂房、3#厂房、4#厂房、5#厂房、6#分拣配送中心、7#普通仓储、8#冷链仓储、门卫室和服务用房。配套建设园区道路、停车场，园区绿化、围墙。</t>
  </si>
  <si>
    <t>完成产业园项目。</t>
  </si>
  <si>
    <t>车田苗族乡石山底乡村振兴示范点</t>
  </si>
  <si>
    <t>为切实推进西线轴重要节点建设，进一步将石山底打造成乡村振兴示范区、粤桂协作示范区、少数民族示范区、民族团结进步示范区。项目从建筑、景观和市政三方面实施，总规划面积约91万平方米，占地面积约 17435平方米,建筑面积约1225平方米。项目分两期实施，2022年投入2045万元实施一期游客综合服务区等11个文旅设施和公共服务设施项目。来年争取项目资金对二期电瓶车观光道建设等6个项目实施。</t>
  </si>
  <si>
    <t>4月竣工</t>
  </si>
  <si>
    <t>完成项目一期游客综合服务区等11个文旅设施和公共服务设施项目。</t>
  </si>
  <si>
    <t>资源县车田苗族乡人民政府</t>
  </si>
  <si>
    <t>国道G241梅溪至资源段改造工程</t>
  </si>
  <si>
    <t>路线全长36.604千米(其中利用段1.494千米)，实际建设里程35.11千米，采用二级公路标准勘测设计，设计速度为40千米/小时，K34+557.446—K36+176.157段路基宽为22米，其余路段路基宽均为8.5米，全线为沥青混凝土路面。</t>
  </si>
  <si>
    <t>完成K3+000-K10-000段水沟及边部构造，K16+500-K18+500、K23+000-K24+500、K26+800-K27+300段底基层，K16+500-K19+000、K23+000-K24+000段水稳层。完成大湾中桥30米T梁，熊巴冲2、3号桥防撞墙。</t>
  </si>
  <si>
    <t>完成竣工验收。</t>
  </si>
  <si>
    <t>资源县交通运输局</t>
  </si>
  <si>
    <t>平乐县分散式风电、分布式光伏及后续集中式风电开发项目</t>
  </si>
  <si>
    <t>项目在县域可开发区域范围内投资建设分布式光伏300兆瓦、分散式风电60兆瓦及集中式风电项目，后续投资新建储能产业。</t>
  </si>
  <si>
    <t>启动前期工作。</t>
  </si>
  <si>
    <t>普洛斯新能源（上海）有限公司</t>
  </si>
  <si>
    <t>平乐县政府</t>
  </si>
  <si>
    <t>平乐县平口水库引（调）水工程</t>
  </si>
  <si>
    <t>水源地为平口水库，规模5万吨／天，供水管网连通阳安乡、张家镇、同安镇、青龙乡、桥亭乡、二塘镇等区域饮用水水源和平乐县自来水公司主供水管网。主要建设内容有水源保护区建设、供水厂房、净化消毒设施、供水管网260千米。</t>
  </si>
  <si>
    <t>完成部分前期工作。</t>
  </si>
  <si>
    <t>完成项目可行性研究报告编制和初步设计。</t>
  </si>
  <si>
    <t>平乐县水利局工程管理站</t>
  </si>
  <si>
    <t>500kv漓江站220kv配套送出工程</t>
  </si>
  <si>
    <t>建设500千伏漓江变电站配套220千伏送出工程，新建220千伏线路约110千米。</t>
  </si>
  <si>
    <t>完成立项、用地初审。</t>
  </si>
  <si>
    <t xml:space="preserve">完成项目环评等前期工作。          </t>
  </si>
  <si>
    <t>广西电网有限责任公司桂林供电局</t>
  </si>
  <si>
    <t>水运</t>
  </si>
  <si>
    <t>桂林港平乐港区珠子洲作业区码头一期工程</t>
  </si>
  <si>
    <t>拟建6个1000 吨级港口泊位（码头水工按照靠泊2000吨级船舶设计），设计年货物吞吐能力220万吨，泊位年通过能力为250万吨。主要建设内容为码头水工、斜坡式护岸、陆域形成、道路堆场、装卸工艺设备及安装、生产及辅助生产建筑、供电照明、助导航通信工程、给排水及消防、环境保护、水土保持工程等。</t>
  </si>
  <si>
    <t>初设、环评批复；港口非深水岸线批复。</t>
  </si>
  <si>
    <t>完成用地审批等前期工作。</t>
  </si>
  <si>
    <t>平乐县通盈交通建设投资有限公司</t>
  </si>
  <si>
    <t>二塘互通至工业园区东区公路一期工程</t>
  </si>
  <si>
    <t>建设二级公路2.23千米，设计速度80千米/小时，路基宽18米，路面宽15米，路面类型为沥青混凝土路面。</t>
  </si>
  <si>
    <t>完成项目建议书、工可及初步设计批复及施工图编制。</t>
  </si>
  <si>
    <t>2024
—2025</t>
  </si>
  <si>
    <t>平乐县交通运输局</t>
  </si>
  <si>
    <t>桂林平乐“山海经·神话原乡”文旅产业振兴及配套基础设施 (一期) 项目</t>
  </si>
  <si>
    <t>项目主要建设内容包括文化街区、百姓大舞台及其他基础设施附属工程。其中，浦口片区文化街区，总建筑面积3万平方米。</t>
  </si>
  <si>
    <t>完成建议书批复、可研报告批复、初步设计及概算编制。</t>
  </si>
  <si>
    <t>完成项目相关前期工作。</t>
  </si>
  <si>
    <t>广西桂林平乐生态城市建设投资有限公司等</t>
  </si>
  <si>
    <t>平乐县文化馆、图书馆、博物馆“三馆合一”建设项目</t>
  </si>
  <si>
    <t>新建文化馆、图书馆、博物馆三馆合一建筑，占地面积约23333.33平方米，建筑面积1500平方米，配套建设供电、给排水、消防、广场、停车场、绿化及安防系统等工程。</t>
  </si>
  <si>
    <t>完成项目可研批复。</t>
  </si>
  <si>
    <t>完成项目环评等前期工作。</t>
  </si>
  <si>
    <t>广西桂林平乐昭州韵旅游发展有限公司</t>
  </si>
  <si>
    <t>桂林市大信现代农业有限公司安隆石山羊繁育场项目</t>
  </si>
  <si>
    <t>项目新建标准羊舍，配套机械加工设备，存栏种羊1万头，年出栏山羊4万头，建设包括青贮饲料仓、清洗消毒间、污水处理等设施。</t>
  </si>
  <si>
    <t>已完成项目备案、项目用地租赁、节能备案，正在开展项目环评报告等前期工作。</t>
  </si>
  <si>
    <t>2024—2024</t>
  </si>
  <si>
    <t>完成厂棚建设。</t>
  </si>
  <si>
    <t>平乐县大信农牧有限公司</t>
  </si>
  <si>
    <t>平乐县同乐新区至南洲新区连接线项目</t>
  </si>
  <si>
    <t>道路全长约3.77千米， 其中桥梁全长709米，道路等级为城市次干道，路幅宽度24.5米，设计速度为50千米/小时，双向4车道。主要建设内容包括道路工程、桥梁工程、绿化工程、给排水工程、照明工程、交通工程等附属设施配套工程。</t>
  </si>
  <si>
    <t>已完成项目可研、规划选址用地预审批复，项目节能审查等前期工作。</t>
  </si>
  <si>
    <t>完成水土保持、地质灾害、社会稳定风险报告、安全评估批复等前期工作。</t>
  </si>
  <si>
    <t>500千伏漓江站输变电工程项目</t>
  </si>
  <si>
    <t>工程总用地面积8.8万平方米，主变规模2×75万千伏安，建造500千伏漓江站配套二次系统工程，建设500千伏漓江站π接500千伏柳东至贺州双回线工程，出线4回，新建线路总长度13千米，其中柳东侧、贺州侧路径长度分别为2.3千米、4.2千米，均按单回路架设。</t>
  </si>
  <si>
    <t>完成立项、环评、用地初审。</t>
  </si>
  <si>
    <t>项目开工，并力争开展主体工程建设。</t>
  </si>
  <si>
    <t>新电力集团平乐供电局本部技术业务用房</t>
  </si>
  <si>
    <t>项目总建筑面积1.17万平方米，地上建筑面积0.77万平方米（含门卫室15平方米），地下建筑面积0.4万平方米。</t>
  </si>
  <si>
    <t>完成项目立项。</t>
  </si>
  <si>
    <t>广西新电力投资集团有限责任公司</t>
  </si>
  <si>
    <t>广西桂林红帆船体育公园</t>
  </si>
  <si>
    <t>本项目规划用地面积16.5万平方米。建筑总面积3400平方米。新建体育公园占地面积16.5万平方米，建设主要内容包括水体景观、绿化景观，设置健身广场、活动场地，标准室外篮球场、羽毛球场、网球场、乒乓球场、国际7人制足球场，车行路、游园道路、健身步道、健身路径、管理中心、公共厕所等配套建筑及四季冰雪综合体，智慧健身设施、标识系统等相关设备设施以及配套景观、照明、水/电/外网工程。</t>
  </si>
  <si>
    <t>完成项目用地审批，环评等前期工作。</t>
  </si>
  <si>
    <t>完成项目前期工作，实现开工建设。</t>
  </si>
  <si>
    <t>平乐县柿子产业园冷链物流中心建设项目</t>
  </si>
  <si>
    <t>项目总建筑面积4万平方米，计容面积6万平方米。主要建设柿子冷链集配中心，打造产业数字化联盟平台。冷链集配中心主要建设冷链物流库、宿舍及其它基础设施配套；产业数字化联盟平台建设内容包括数字化平台、农业大数据、实体联动、视频应用系统建设。</t>
  </si>
  <si>
    <t>实现项目开工建设。</t>
  </si>
  <si>
    <t>广西桂林乐耘生态农业投资有限公司</t>
  </si>
  <si>
    <t>广西平乐县生活垃圾及污水处理设施项目</t>
  </si>
  <si>
    <t>1.拟建城区垃圾中转站1座，拟建乡镇小型中转站7座。
2.拟建乡镇污水处理厂4座（包含阳安乡、青龙乡、桥亭乡、大发瑶族乡)。
3.拟建城区污水提升泵站1座，改造平乐县1号、2 号、3 号污水提升泵站。
4.拟建马渭污水处理厂1座，处理量50000吨/日。</t>
  </si>
  <si>
    <t>开展项目规划。</t>
  </si>
  <si>
    <t>广西平乐县九龙工业园区投资发展有限公司</t>
  </si>
  <si>
    <t>中共平乐县委员会党校整体搬迁建设项目</t>
  </si>
  <si>
    <t>项目规划总占地面积为24088.39平方米，总建筑面积为13265.54平方米。其中教学综合楼建筑面积为4147平方米，食堂综合楼建筑面积为4031.04平方米，宿舍楼建筑面积为5057.5平方米，门卫值班室建筑面积为30平方米。建设内容包括各功能建筑的建筑安装工程，配套建设党校大门、挡土墙、绿化、休闲公园步道、凉亭、运动场、停车场、道路、室外电力、消防、给排水管道等室外配套工程以及设备购置。</t>
  </si>
  <si>
    <t>完成立项、初步设计和概算、施工图设计、预算等前期工作。</t>
  </si>
  <si>
    <t>完成教学综合楼、食堂综合楼、宿舍楼、门卫值班室等主体工程建设。</t>
  </si>
  <si>
    <t>中国共产党平乐县委员会党校</t>
  </si>
  <si>
    <t>平乐县国家储备林基地建设项目（二期）</t>
  </si>
  <si>
    <t>项目建设规模为8600万平方米。包括国家储备林基地建设，含林地林木流转和营造林基地建设，配套林区基础设施建设；林下经济主要是林下种植药材200万平方米；乡村振兴基础设施建设主要是村林道路的新建及改造硬化、提升。</t>
  </si>
  <si>
    <t>已完成项目建议书批复。</t>
  </si>
  <si>
    <t>平乐县张家镇至阳安乡银山岭锰矿区矿山地质环境保护与生态修复工程</t>
  </si>
  <si>
    <t>项目位于张家镇与阳安乡交界处，本次治理工程主要为矿渣堆治理、场地平整、修砌截排水沟、坡面植草及护坡等工程，治理区域约28.80万平方米。</t>
  </si>
  <si>
    <t>完成实施方案县级评审，并组织材料上报至市自然资源局。</t>
  </si>
  <si>
    <t>完成工程量40%。</t>
  </si>
  <si>
    <t>平乐县自然资源局</t>
  </si>
  <si>
    <t>漓江下游（平乐段）岸线生态修复及白鹭栖息地保护项目</t>
  </si>
  <si>
    <t>森林保护保育、河湖水生态及岸线生态保护修复、人类活动区缓冲带、湿地生态保护修复。</t>
  </si>
  <si>
    <t>完成工程量35%。</t>
  </si>
  <si>
    <t>广西主要支流桂江河段治理工程</t>
  </si>
  <si>
    <t>桂江大桥至文塔河段：新建堤防2千米及附属建设物；沙子镇左岸河段：新建堤防6千米及附属建设物；沙子镇义和河段：新建堤防5千米及附属建设物。</t>
  </si>
  <si>
    <t>完成可研、用地预审。</t>
  </si>
  <si>
    <t>平乐智源种猪养殖项目</t>
  </si>
  <si>
    <t>项目占地约23.33万平方米，建筑面积39000平方米，存栏种猪7500头。主要建设内容：配怀舍、分娩舍、后备舍、生活区、办公区、消毒池、消洗池、配电房、水电房、蓄水池、围墙，道路硬化及厂区绿化等配套设施建设。</t>
  </si>
  <si>
    <t>完成项目用地审批等前期工作。</t>
  </si>
  <si>
    <t>平乐县智源畜牧有限公司</t>
  </si>
  <si>
    <t>桂林市大信现代农业有限公司长冲生猪养殖场项目</t>
  </si>
  <si>
    <t>项目占地3万平方米，建设养殖厂棚及配套附属设施。</t>
  </si>
  <si>
    <t>完成项目规划选址、详规等前期工作。</t>
  </si>
  <si>
    <t>灌平高速(平乐段)同乐村拆迁户集中安置小区建设项目</t>
  </si>
  <si>
    <t>项目涉及拆迁安置户100户，安置区占地面积33333.5平方米，总建筑面积30000平方米，配套建设路网、绿化、亮化、供排水等配套基础设施。</t>
  </si>
  <si>
    <t>完成项目建议书批复。</t>
  </si>
  <si>
    <t>2023
—2024</t>
  </si>
  <si>
    <t>开展基础设施建设。</t>
  </si>
  <si>
    <t>平乐县平乐镇人民政府</t>
  </si>
  <si>
    <t>中国龟谷桂林平乐养生度假区</t>
  </si>
  <si>
    <t>项目位于张家镇香花村委，规划用地100万平方米，建筑面积6万平方米，主要以龟鳖养殖、奇楠沉香种植为主，农业、文化旅游、休闲度假养生、产业扶贫等多种有机融合，第一期建设龟鳖科普博物馆、游客住宿等配套设施，种植奇楠沉香、樱花，创办夏令营、农民养龟技术培训；第二期建设宾馆、龟深加工厂房、农耕博物馆；第三期创建良种场、龟鳖资源种子库、模型博物馆。</t>
  </si>
  <si>
    <t>完成厂房建设、龟池建设、红色博物馆建设，游客来访接待室建设。</t>
  </si>
  <si>
    <t>桂林市星火生态农业有限公司</t>
  </si>
  <si>
    <t>平乐县同安新型石材产业园建设项目</t>
  </si>
  <si>
    <t>平整土地，建设园区路网、给排水、污水管网；建设废渣处理、供电等配套基础设施建设；厂区围墙建设，厂区钢架棚、办公楼、堆场建设。</t>
  </si>
  <si>
    <t>完成一期三通一平，部分生产厂房建设。</t>
  </si>
  <si>
    <t>桂林永商投资发展有限公司</t>
  </si>
  <si>
    <t>广西凯硕智能科技有限公司凯硕机械设备改建项目</t>
  </si>
  <si>
    <t>总建筑面积3万平方米，一期建设设备研发标准厂房2万平方米，二期建设生产厂房1万平方米。采用新技术，改建用于设计、开发、生产和销售纸浆的一系列设备。</t>
  </si>
  <si>
    <t>完成1—5号车间建设及办公楼主体框架。</t>
  </si>
  <si>
    <t>广西凯硕智能科技有限公司</t>
  </si>
  <si>
    <t>广西超威电池梯次利用项目</t>
  </si>
  <si>
    <t>总投资3亿元，分三期并分别立项开展:一期投资0.5亿元开展废旧电池收集贮存仓库建设，二期投资1亿元开展新能源动力电池梯次利用厂房建设，三期投资1.5亿元开展废旧电池/动力电池处置厂房建设。一期建设规模内容为：租用园区场地厂房，占地2000平方米，建筑面积1800平方米，年收集废旧铅酸储电池5万吨，暂存、转运5万吨。</t>
  </si>
  <si>
    <t>完成废旧铅酸储电池收集、暂存、转运设施、设备购置安装。</t>
  </si>
  <si>
    <t>广西晟威环保科技有限公司</t>
  </si>
  <si>
    <t>平乐县工业集中区生态食品产业园基础设施建设项目</t>
  </si>
  <si>
    <t>项目总建筑面积53.4万平方米，其中，新建建筑面积为52.3万平方米，改造面积1.1万平方米。主要建设内容包括生态食品产业园标准厂房A、B、C、D区，各厂区内配套有科研及产业服务中心、宿舍楼、食堂等；生态食品产业园配套农民工宿舍区新建建筑面积2.73万平方米；生态食品产业园配套电商物流中心改造建筑面积1.1万平方米；以及配套建设日处理量为1000立方米的污水处理厂1座及污水管网、新建路网工程、提升改造入园道路、新建其它基础配套设施等。</t>
  </si>
  <si>
    <t>完成电商物流项目进场；完成农民工公租楼建设；D区标准厂房装修建设。</t>
  </si>
  <si>
    <t>平乐佳瑶民俗生态旅游度假区</t>
  </si>
  <si>
    <t>平乐佳瑶民俗生态旅游度假区项目依托大发瑶族乡四冲村优美的自然环境及淳朴的少数民族风情打造集文旅+体育+产业+康养+乡村旅游于一体的综合性度假区，项目总建筑面积约6万平方米，建设内容包括生态停车场、瑶乡集市、瑶乡产业文化广场、茶香舞台、柿林美宿、瑶浴康养会所、综合服务中心、终漂点、氧吧森宿、生态泳池、景观步道等基础服务设施。</t>
  </si>
  <si>
    <t>完成生态停车场、瑶乡产业文化广场、茶香舞台50%、柿林美宿50%、药浴康养会所50%、综合服务中心50%、终漂点50%建设进度。</t>
  </si>
  <si>
    <t>桂林平乐佳利文化旅游开发有限公司</t>
  </si>
  <si>
    <t>广西桂垦源头牧业有限公司源头养猪场及配套建设项目</t>
  </si>
  <si>
    <t>项目总建筑面积10万平方米，建设一个存栏6750头的母猪场、标准保育育肥一体猪舍20栋，配套建设综合楼、宿舍、洗消中心等配套设施，年出栏优质生猪16.64万头。</t>
  </si>
  <si>
    <t>完成猪舍主体工程70%及设备安装工程50%建设进度，完成办公生活区工程30%建设进度。</t>
  </si>
  <si>
    <t>广西桂垦源头牧业有限公司</t>
  </si>
  <si>
    <t>平乐县平乐镇上盆村等7个村农田生态功能提升项目</t>
  </si>
  <si>
    <t>生态型农地修复，土壤质量提升工程，生态修复类项目河道生态修复和矿山修复：石方清运、田块挖填、土方回填、田埂修筑、排水沟恢复、植被种植、村庄环境修复项目污水沟清淤修复、村屯生态道路修复、生活污水处理等。</t>
  </si>
  <si>
    <t>完成工程量55%建设进度。</t>
  </si>
  <si>
    <t>平乐县二塘镇锰矿区矿山地质环境保护与生态修复工程</t>
  </si>
  <si>
    <t>项目规划环境综合治理总面积约200万平方米，主要建设内容包括开展场地平整、挡土墙工程、排水工程。</t>
  </si>
  <si>
    <t>平整土地60万平方米。</t>
  </si>
  <si>
    <t>平乐县张家镇、青龙乡、桥亭乡石漠化综合治理工程</t>
  </si>
  <si>
    <t>1.石漠化综合治理工程：通过人工造林37万平方米对森林质量进行提升，主要种植松树、杉树、银杏、三角梅等树种；对现状人工植被已损毁处，通过补植、补种各类树种813333.33平方米；对40万平方米重点林区进行封山育林封闭管理，增加林草植被覆盖度。                                   2.农田生态功能提升工程：防渗加固灌溉水渠4条共9.5千米，改造田间生产便道1条2千米。
3.森林保护保育工程：建设巡护道路18.4千米，其中车行道11.9千米（包括硬化车行道10.1千米，改造车行道1.8千米），步行道6.5千米。</t>
  </si>
  <si>
    <t>开展封山育林、人工造林和补植补种、巡护道路、生产道路、生产渠道等建设。</t>
  </si>
  <si>
    <t>平乐县石漠化综合治理工作领导小组办公室</t>
  </si>
  <si>
    <t>平乐县殡葬综合改革试点基础及配套设施建设项目</t>
  </si>
  <si>
    <t>1.平乐县殡仪馆提升改造项目(一期)：总用地面积为10226.72平方米，主要建设内容包括拆除旧殡仪楼、旧围墙、旧大门，新建5#火化悼念综合楼2162.15平方米、公共厕所60平方米，改造现有的1—4#楼及公厕共2026.02平方米，配套建设道路、庭院铺装等设施。
2.平乐县殡仪馆提升改造项目(二期)：总用地面积为12333.4平方米，主要建设内容包括拆除旧钢棚482平方米，改造门卫值班室117平方米及配套建设设施，购置火化机、遗物焚烧炉、冰柜等设备。
3.平乐县生态公益性墓园建设项目：建设城市公益性墓园总用地133333.33平方米，骨灰安置总量为6986个。主要建设业务办公用房、公共服务用房、骨灰安葬墓穴区、不保留骨灰生态安葬区及配套建设等设施。</t>
  </si>
  <si>
    <t>建设综合楼、管理用房、墓园园区配套设施等。</t>
  </si>
  <si>
    <t>平乐县民政局</t>
  </si>
  <si>
    <t>平乐县二塘工业园区英才公寓楼（二期）项目</t>
  </si>
  <si>
    <t>新建3栋6层、1栋11层共400套园区农民工公寓楼，建筑面积30000平方米。</t>
  </si>
  <si>
    <t>2021
—
2023</t>
  </si>
  <si>
    <t>完成1#公寓楼2—6层框架及砌墙、抹灰、装修、水电、消防等建设。</t>
  </si>
  <si>
    <t>平乐县锦胜有机硅高分子材料生产项目</t>
  </si>
  <si>
    <t>项目厂房建筑面积10000平方米，购置生产线、变压器设备，生产有机硅高分子系列产品，一期投资1000万元，二期投资1500万元，三期投资2500万元。</t>
  </si>
  <si>
    <t>桂林市锦胜新材料技术有限公司</t>
  </si>
  <si>
    <t>平乐县同安镇旺塘村都山建筑石料用灰矿岩采矿项目</t>
  </si>
  <si>
    <t>项目占地面积178400平方米，办公区和生产区建筑面积12000平方米。矿区面积17.24万平方米，每年开采240万吨，计划开采10年。购置生产机械铲车、挖机、生产线设备等。</t>
  </si>
  <si>
    <t>建设矿区，购置调试生产设备。</t>
  </si>
  <si>
    <t>广西桂林平乐运通建材有限公司</t>
  </si>
  <si>
    <t>平乐县2022年城市背街小巷整治改造项目</t>
  </si>
  <si>
    <t>计划改造14条背街小巷，改造规模1.195千米，其中达标类12条，精品类2条，精品街巷休闲小广场1个、体育建设场所1个。</t>
  </si>
  <si>
    <t>平乐县城市管理监督局</t>
  </si>
  <si>
    <t>桂林市广演艺术中等职业学校新建工程</t>
  </si>
  <si>
    <t>规划42个班，在校学生2100人，总建筑面积约60341平方米。</t>
  </si>
  <si>
    <t>完成生活区、运动场建设及硬化、亮化工程。</t>
  </si>
  <si>
    <t>桂林市圆丰浩伦教育投资有限公司</t>
  </si>
  <si>
    <t>荔浦市绿色农产品（食品）产业园建设项目</t>
  </si>
  <si>
    <t>项目主要建设内容包括标准化厂房建筑及装饰装修工程、给排水工程、电气工程、通风工程、消防工程及园区道路硬化、绿化、照明、弱电、停车场、环卫设施等基础配套设施等。其中，新建标准化厂房16栋，地上3层，总建筑面积262768平方米；园区道路1000米；给水管网26637米，排水管网15918米；室外电气工程面积176000.88平方米；室外通信及安防工程面积176000.88平方米；围墙1000米；停车场面积53179平方米。</t>
  </si>
  <si>
    <t>完成项目建议、可研批复。</t>
  </si>
  <si>
    <t>完成项目规划设计、用地等前期工作。</t>
  </si>
  <si>
    <t>荔浦市工业集中区服务中心</t>
  </si>
  <si>
    <t>荔浦市政府</t>
  </si>
  <si>
    <t>荔浦市珠江流域荔江（荔城至青山段）水环境综合治理工程</t>
  </si>
  <si>
    <t>项目建设规模及内容为河道污染底泥清理26万立方米，河道垃圾清理2.5万立方米，人工湿地建设1.15万平方米，生态护岸20.5千米，生态渠道2.5千米，生态步道2.34千米等。</t>
  </si>
  <si>
    <t>完成项目建议书、可研批复。</t>
  </si>
  <si>
    <t>完成项目规划设计等前期工作。</t>
  </si>
  <si>
    <t>荔浦市自然保护地保护中心</t>
  </si>
  <si>
    <t>荔浦市高新技术产业园综合建设（三期）工程</t>
  </si>
  <si>
    <t>项目总建筑面积302120.35平方米，包括新建13栋3层标准厂房、1栋4层标准厂房。主要建设内容包括标准厂房建筑安装工程、拆除工程、场地平整、电力电信工程、园区雨污水管网、给水管网、架空管廊、道路及场地硬化、绿化工程、停车场机动车位（含充电桩）及非机动车位、环卫设施、室外消防等配套附属设施。</t>
  </si>
  <si>
    <t>完成项目初步设计批复等前期工作。</t>
  </si>
  <si>
    <t>荔浦高新技术产业投资有限公司</t>
  </si>
  <si>
    <t>荔浦市第二污水处理厂及配套管网建设工程</t>
  </si>
  <si>
    <t>项目新建处理规模为30000立方米/天污水处理厂一座，总建筑面积为4247.06平方米。主要建设内容包括粗格栅及提升泵房、细格栅及旋流沉砂池、AAO池、二沉池、絮凝斜管沉淀池、纤维转盘滤池、紫外消毒计量渠、污泥浓缩池、污泥调理池、污泥脱水间及加药间、配电间及鼓风机房、进出水在线监测间、业务用房、机修车间、门卫室，配套建设供电、给排水、道路、绿化、围墙及大门以及市政污水管网工程等。</t>
  </si>
  <si>
    <t>荔浦市住房和城乡建设局</t>
  </si>
  <si>
    <t>广西玛辰特碳新材料有限公司负极碳材料建设项目</t>
  </si>
  <si>
    <t>项目分四期投资，一期租赁及改建厂房总面积10000平方米，购置安装20台连续石墨化炉，总投资0.3亿元。二期租赁及改建厂房总面积46000平方米，购置安装150套连续石墨化炉，总投资5亿元。三期租赁及改建厂房总面积69000平方米，购置安装250套连续石墨化炉，总投资6.1亿元。四期租赁及改建厂房总面积139000万平方米，租赁安装500套连续石墨化炉，总投资13亿元。</t>
  </si>
  <si>
    <t>完成项目备案。</t>
  </si>
  <si>
    <t>完成项目用地等前期工作。</t>
  </si>
  <si>
    <t>广西玛辰特碳新材料有限公司</t>
  </si>
  <si>
    <t>荔浦市人武部新营地建设项目</t>
  </si>
  <si>
    <t>项目总建筑面积7135.65平方米，包括民兵训练基地（含食堂）、指挥综合楼、公寓、门卫室、征兵办公室。主要建设内容为建筑安装工程，配套建设室内外给排水、电气、弱电、消防、绿化、停车场、道路硬化、广场、国防教育基地、篮球场等工程及设备购置。</t>
  </si>
  <si>
    <t>完成项目建议书、可研批复等前期工作。</t>
  </si>
  <si>
    <t>完成项目初设批复等前期工作，开工建设指挥综合楼主体、门卫室及配套设施。</t>
  </si>
  <si>
    <t>荔浦兴荔投资集团有限公司</t>
  </si>
  <si>
    <t>荔浦市衣架家居特色产业园建设项目</t>
  </si>
  <si>
    <t>项目新建190栋标准化厂房，均为2层，总建筑面积950000平方米；建设园区道路224017.95平方米；建设园区给水管网159684.28米；建设园区排水管网383242.28米；建设园区电力电信工程319368.56米；建设园区燃气管网159684.28米；主要建设内容为主体建筑安装、装饰及改造工程，配套建设供电、弱电、给排水、消防、土地平整、场地硬化等附属设施。</t>
  </si>
  <si>
    <t>完成项目建议书、可研批复和规划设计等前期工作。</t>
  </si>
  <si>
    <t>完成项目征地等前期工作，开工建设标准化厂房主体工程。</t>
  </si>
  <si>
    <t>广西荔浦保联预制菜（米粉）产业园建设项目</t>
  </si>
  <si>
    <t>总建筑面积约2.2万平方米，新建和改造米粉生产车间、研发办公综合楼、电商网络动漫直播间平台、实验检测、米粉生产体验、展示展销多功能自媒体旅游观光中心及其它配套服务设施。购置全自动化智能化即食鲜湿米粉生产线、半干米粉、干米粉生产线16条及其它配套设备，年产米粉10万吨。</t>
  </si>
  <si>
    <t>完成项目用地预审、环评等前期工作。开工装修改造原有厂房车间、新建厂房主体工程，购买安装部分设备。</t>
  </si>
  <si>
    <t>荔浦保联食品有限公司</t>
  </si>
  <si>
    <t>荔浦市高新技术产业园保障性租赁住房及配套设施建设项目</t>
  </si>
  <si>
    <t>项目总建筑面积29347.81平方米，地上建筑面积26624.49平方米，地下建筑面积2723.32平方米，其中包括新建一栋11层人才公寓，共44套，建筑面积4376.86平方米；新建一栋11层公租房，共435套，建筑面积18743.47平方米；新建一栋4层食堂，建筑面积3504.16平方米。主要建设内容为建筑安装工程，配套建设供电、给排水、消防、照明、绿化、道路、围墙、垃圾处理等附属设施。</t>
  </si>
  <si>
    <t>完成项目前期工作，开工建设保障性租赁住房主体工程。</t>
  </si>
  <si>
    <t>荔浦大顺科技有限公司单双多层PCB板、单双多层FPC及软硬结合板、金属基板生产和SMT加工扩建项目</t>
  </si>
  <si>
    <t>租赁标准厂房3960平方米，主要购置清洗线、DES线、棕化线、回流线、裁磨线及曝光机、AOI测试机、冲孔机、开料机、冲床、燃气锅炉、热熔机、传压机、补线机等设备，增加内加压工序、仓库及SMT工序。</t>
  </si>
  <si>
    <t>完成项目厂房租赁等前期工作，对厂房进行装修改造，购置、安装部分设备。</t>
  </si>
  <si>
    <t>荔浦大顺科技有限公司</t>
  </si>
  <si>
    <t>荔江湿地公园生态保护修复项目</t>
  </si>
  <si>
    <t>荔江湿地公园总面积为699.99万平方米，生态保护修复面积为360.23万平方米，项目主要建设内容包括湿地修复、湿地保育工程、科普宣教工程、环境提升工程、围堰工程、生态植被修复工程、科普馆室外生态修复工程、自然式驳岸生态修复工程、其他环境修复及科普宣教工程及采购设备一批。</t>
  </si>
  <si>
    <t>完成项目建议、可研、初设批复。</t>
  </si>
  <si>
    <t>完成项目前期工作，开工建设湿地修复、湿地保育、科研监测和科普宣传等生态保护修复项目。</t>
  </si>
  <si>
    <t>荔浦市新材料产业园建设项目</t>
  </si>
  <si>
    <t>项目总用地面积约33.33万平方米，分二期建设。一期规划用地约133333.33平方米，总建筑面积192381平方米。主要建设标准化厂房、仓库、员工食堂、员工宿舍、综合楼、服务中心、招商服务中心、共享实验室、环保服务中心、科技中心、门卫室及其他构筑物、停车场及园区绿化工程、道路硬化工程等配套基础设施。一期估算总投资7.5亿元；二期规划用地200000平方米，主要建设标准化厂房（混凝土、钢构）、员工宿舍、员工食堂、园区办公大楼、停车场及园区绿化工程、道路硬化工程、消防工程、给排水工程等配套基础设施。二期估算总投资12.5亿元。</t>
  </si>
  <si>
    <t>完成项目规划设计、用地等前期工作，开工建设项目主体工程。</t>
  </si>
  <si>
    <t>桂林新越科技产业有限公司</t>
  </si>
  <si>
    <t>荔浦市城北自来水厂及管网工程</t>
  </si>
  <si>
    <t>项目新建自来水厂一座，供水规模为60000立方米/天，主要建设内容包括配水井、网格絮凝池、沉淀池、V型滤池、鼓风机房和反冲洗用房、排水池、污泥提升井、污泥浓缩池、污泥脱水机房、加药间、机修仓库、变配电间、综合楼、清水池、清水泵房、门卫室；配套建设DN400—DN1000给水管40.13千米及土石方、道路、给排水、消防、绿化、停车场等附属工程及设备采购。</t>
  </si>
  <si>
    <t>建设絮凝池、沉淀池及配套设施。</t>
  </si>
  <si>
    <t>桂林浦兴城乡建设发展有限公司</t>
  </si>
  <si>
    <t>桂东北环网桂林—阳朔—荔浦段天然气管道项目</t>
  </si>
  <si>
    <t>项目线路总长10.6万米，管径采用DN400，设计压力为6.3兆帕，其中：在荔浦市境内路线长度为19.5万米，建设内容包括新建荔浦输气站1座。荔浦段投资约1.8亿元。</t>
  </si>
  <si>
    <t>新建输气站，完成部分管道铺设及配套设施。</t>
  </si>
  <si>
    <t>国家管网集团西南管道有限责任公司</t>
  </si>
  <si>
    <t>广西玛辰培育钻石有限公司培育钻石建设项目</t>
  </si>
  <si>
    <t>项目租赁及改建厂房总面积69000平方米，建设洁净车间、钻石切磨加工车间、文创室、首饰加工车间、质检室、库管车间、培育钻石文创产品研发展示基地、碳基芯片功能材料产学研基地，购置安装MPCVD培育钻石设备、800—850六面顶压机等设备一批；规划用地面积20万平方米，建设大师工坊、农业特色产品种植园、培育钻石生产、切磨加工、文创设计基地、“探钻寻宝迪士尼”主题乐园、钻石婚礼度假酒店、钻石爱情博物馆、钻石科普游学基地、情侣民宿、餐饮厅等。</t>
  </si>
  <si>
    <t>建设洁净车间、钻石切磨加工车间，购置安装部分设备。</t>
  </si>
  <si>
    <t>广西玛辰培育钻石有限公司</t>
  </si>
  <si>
    <t>荔浦市罗汉果种植基地基础设施及深加工一体化建设</t>
  </si>
  <si>
    <t>种植罗汉果面积2666.67万平方米左右，并同步完善种植区内水、电、道路硬化及城乡一体化等基础设施。建设生产供应一体化基地10000平方米，冷链物流仓储5000平方米等配套基础设施。</t>
  </si>
  <si>
    <t>建设一体化基地，完成部分罗汉果种植计划及配套设施。</t>
  </si>
  <si>
    <t>荔浦市农业农村局</t>
  </si>
  <si>
    <t>荔浦市水库除险加固工程</t>
  </si>
  <si>
    <t>1.对全市41座小型水库进行改造，包括扩建大坝4座，扩宽溢洪道180米，新建消力池4座，新建防渗心墙928平方米，新建放水塔2座、交通桥2座，硬化进库道路6.2千米，并采购水雨情监测设备41套、视频监测设备41套、预警广播设备41套、应急供电设备39套、大坝渗流和变形监测设施26套等，同时配套建设其它附属设施。
2.对大江水库进行除险加固，主要建设内容包括大坝加固、溢洪道加固、放水设施加固、管理房加固、防汛抢险道路加固、大坝安全监测设施及机电及金属结构安装等。</t>
  </si>
  <si>
    <t>对部分水库进行除险加固，配套建设其他附属设施。</t>
  </si>
  <si>
    <t>荔浦市水利局</t>
  </si>
  <si>
    <t>荔浦市金鸡坪工业园区公租房建设项目</t>
  </si>
  <si>
    <t>新建3栋11层公租房，共1305套，总建筑面积33520.47平方米。主要建设内容为建筑安装工程，配套建设供电、给排水、消防、照明、绿化、道路、围墙、垃圾处理等附属设施。</t>
  </si>
  <si>
    <t>建设公租房主体工程及配套设施。</t>
  </si>
  <si>
    <t>荔浦市2022年中小学幼儿园建设项目</t>
  </si>
  <si>
    <t>项目总建筑面积21144平方米，其中：新建、改扩建幼儿园5658平方米，改扩建中小学15486平方米。</t>
  </si>
  <si>
    <t>新建部分幼儿园及配套设施、扩建部分中小学。</t>
  </si>
  <si>
    <t>荔浦市教育局</t>
  </si>
  <si>
    <t>荔浦市滨江南岸路网及给排水建设工程（二期）</t>
  </si>
  <si>
    <t>新建纵一路，路线长度450米，红线宽为35米，设计速度40千米/小时，为双向四车道。建设内容主要有道路工程、管道工程，照明工程，景观绿化工程，交通工程等。荔桐路、横一路、经三路、规划路为已新建道路，本次建设包含这四条道路配套的电力工程、通信工程、照明工程；横一路和经三路的水系箱涵及涵管工程；横一路北面的改道明渠水系工程（滨江小学段，约180米）。</t>
  </si>
  <si>
    <t>完成部分道路硬化工作，绿化及配套设施。</t>
  </si>
  <si>
    <t>桂林浦兴城乡建设发展有限公司、荔浦市住房和城乡建设局</t>
  </si>
  <si>
    <t>荔浦市农村人居环境治理项目</t>
  </si>
  <si>
    <t>项目主要内容包括新建农村有机垃圾处理中心3座，总建筑面积5200平方米；新建3个膜式发酵储液池，总容量3000立方米；新建11个村屯旅游厕所，总建筑面积525平方米；建设25套农村生活污水处理设施；敷设污水管网60665米以及其他配套附属设施等。</t>
  </si>
  <si>
    <t>新建垃圾处理中心，铺设污水管网及配套附属设施。</t>
  </si>
  <si>
    <t>广西荔浦市花卉苗木特色产业园区基础设施建设项目</t>
  </si>
  <si>
    <t>主要内容包括核心区范围内：道路、地面硬化、场区大门、渠道衬砌、喷灌系统、驿站节点、花卉苗木观光区等，具体建设规模及内容如下：
1.修建基地外生产道路3276米、基地内道路9800米，并配套建设路肩挡土墙、护栏、室外照明设施以及驿站节点等。 
2.在产业园区内各花卉基地进行地面硬化，占地面积5510平方米。
3.建设场区大门12座。
4.渠道衬砌7600米，安装喷灌设施58万平方米，并配套修建水池、抽水井等。
5.建设标准化大棚56000平方米。
6.改造花卉苗木观光区约53333.33平方米，包括花卉苗木展示区和科普宣教展示区，配套建设电力、给排水及照明等设施。</t>
  </si>
  <si>
    <t>建设花卉苗木观光区，完成道路硬化及配套设施。</t>
  </si>
  <si>
    <t>荔浦市林业局</t>
  </si>
  <si>
    <t>荔浦市2022年自然村（屯）道路通畅工程</t>
  </si>
  <si>
    <t>对108个自然村（屯）道路进行改扩建，建设四级公路总里程201.77千米，路基宽4.5—6.5米，路面宽3.5—5米，水泥混凝土路面厚0.18—0.20米。</t>
  </si>
  <si>
    <t>扩建部分自然村道路，完善配套设施。</t>
  </si>
  <si>
    <t>荔浦市交通运输局</t>
  </si>
  <si>
    <t>荔浦市2022—2023年乡村振兴基础设施建设项目</t>
  </si>
  <si>
    <t>1.在全荔浦市144个有巩固拓展脱贫攻坚成果任务行政村（社区）建设40千米路基宽6.5米或4.5米、路面宽4.5米或3.5米、厚度0.18米，坡度小于15度的水泥硬化道路。
2.建设农村小型人饮项目20个。
3.建设150条1个立方米流量以下的农田小型水利沟渠灌溉工程及建设农村生活污水处理、生活垃圾清理、照明安装等公益性项目。</t>
  </si>
  <si>
    <t>建设水利沟渠灌溉工程，道路硬化工程及配套设施。</t>
  </si>
  <si>
    <t>荔浦市江畔·悦乐庄（江畔芋苑）康养中心建设项目</t>
  </si>
  <si>
    <t>项目规划总用地面积为36755.97平方米，总建筑面积为58410平方米，主要包括康养中心、1#商务楼、2#商务楼、3#商务楼、门卫岗亭、地下室、游泳池、地下设备用房，容积率为1.37。主要建设内容包括各建筑的建筑装饰工程，室内消防、电气、弱电、通风空调、给排水、电梯等安装工程，康养设备采购以及室外泳池、观景水系、广场、道路、绿化、给排水、电力、照明、活动场地等配套工程。</t>
  </si>
  <si>
    <t>建设康养中心主体工程及配套设施。</t>
  </si>
  <si>
    <t>荔浦大顺科技有限公司单双多层PCB板、单双多层FPC及软硬结合板、金属基板生产和SMT加工项目</t>
  </si>
  <si>
    <t>项目租赁标准厂房15000平方米，建设Mini—LED电路板生产线一条，主要购置曝光机、AOI测试机、钻孔机、开料机、冲床等设备。</t>
  </si>
  <si>
    <t>购置、安装调试部分设备。</t>
  </si>
  <si>
    <t>荔浦市大顺科技有限公司</t>
  </si>
  <si>
    <t>广西东尚包装科技有限责任公司智能家居和新材料及高档包装产业园项目一期</t>
  </si>
  <si>
    <t>项目占地面积8万平方米，改建原有厂房48500平方米（含办公楼5000平方米，员工宿舍6000平方米，食堂及员工活动中心6000平方米及相关附属配套工程）。新建3栋厂房，总建筑面积7500平方米。建设12条智能家居和高档包装、新材料生产线，年产120万套智能家居和高档包装、新材料产品。</t>
  </si>
  <si>
    <t>购置、安装设备，部分生产线投入试产。</t>
  </si>
  <si>
    <t>广西东尚包装科技有限责任公司</t>
  </si>
  <si>
    <t>新鸿兴双面多层高精密线路板生产项目</t>
  </si>
  <si>
    <t>项目租赁标准厂房1.5万平方米，主要购买安装数控钻孔机、真空蚀刻机、沉铜磨板生产线、全自动压膜机、电脑数控钻铣机、数控V—CUT机、高速飞针机、专用测试机、自动测试机、阻抗测试仪等设备，共建两条双面多层线路板生产线。</t>
  </si>
  <si>
    <t>购置、安装设备，一条生产线投入试产。</t>
  </si>
  <si>
    <t>荔浦新鸿兴多层电子科技有限公司</t>
  </si>
  <si>
    <t>桂林德群快捷电子有限公司双面多层快捷线路板生产线项目</t>
  </si>
  <si>
    <t>项目租赁标准厂房1.5万平方米，购买数控钻孔机、自动沉铜线、自动图形电镀线、真空蚀刻机等设备，共建两条双面多层快捷线路板生产线。</t>
  </si>
  <si>
    <t>桂林德群快捷电子有限公司</t>
  </si>
  <si>
    <t>桂林诗宇电子科技有限公司线路板生产建设项目</t>
  </si>
  <si>
    <t>项目租赁厂房1.5万平方米，购置设备安装生产线20条，年产线路板200万平方米。</t>
  </si>
  <si>
    <t>桂林诗宇电子科技有限公司</t>
  </si>
  <si>
    <t>荔浦市高新技术产业园综合建设项目（二期）工程</t>
  </si>
  <si>
    <t>项目总建筑面积258799.98平方米。其中：新建8栋3层的光电产业钢筋混凝土结构标准厂房、1栋12层园区服务中心、2栋12层公租房、1栋16层科技服务中心、1栋3层健身中心、1所幼儿园、1栋9层医院综合楼；铺设园区道路全长4680米，宽14米。主要建设内容为建筑安装工程，配套建设供电、给排水、土地平整、道路硬化、停车场、美化、绿化、亮化等配套设施。完善一期工程配套基础设施，包含标准化厂房、消防、光电大道雨污管网、照明、绿化、外来员工宿舍楼地基处理、装饰装修等。土地收储和出让约473333.33平方米。</t>
  </si>
  <si>
    <t>完成部分标准化厂房和公租房主体工程建设。</t>
  </si>
  <si>
    <t>桂林荔浦保税物流中心（B型）建设项目</t>
  </si>
  <si>
    <t>项目规划用地面积172534.32平方米，2030年预测出入境货物总量5.71万吨，总建筑面积93435.46平方米（计容建筑面积92873.66平方米，不计容建筑面积561.80平方米），其中：仓库建筑面积67478.93平方米，海关查验用房建筑面积5308.67平方米，检验检疫用房建筑面积1047.60平方米，综合业务楼及周转用房7593.96平方米，展示仓库建筑面积11412.50平方米，控制室建筑面积32平方米，进出卡口驾空通道建筑面积561.80平方米。主要建设内容为建筑安装工程，配套建设供电、给排水、道路、绿化、停车位、堆场等。</t>
  </si>
  <si>
    <t>完成保税物流功能区主体工程建设。</t>
  </si>
  <si>
    <t>桂林恒鑫隆电子科技有限公司线路板生产建设项目</t>
  </si>
  <si>
    <t>项目租总建筑面积15000平方米的已建成厂房，购置生产设备安装生产线15条，年产线路板120万平方米。</t>
  </si>
  <si>
    <t>桂林恒鑫隆电子科技有限公司</t>
  </si>
  <si>
    <t>荔浦市荔城镇棚户区改建工程（二期）</t>
  </si>
  <si>
    <t>项目建设保障性住房1000套，项目总建筑面积160843平方米，其中：高层住宅12万平方米；商业门面5500平方米；物业管理用房350平方米；文化活动站200平方米；养老服务用房200平方米；幼儿园2400平方米；门卫室24平方米；不计容积面积31969平方米，地下室设置800个机动车停车位；主要建设内容为建筑安装工程、配套建设供电、给排水、消防、场地平整、道路铺装、停车位、绿化等附属工程。</t>
  </si>
  <si>
    <t>完成高层住宅主体工程，部分住宅楼安装工程及配套设施。</t>
  </si>
  <si>
    <t>荔浦市房地产信息中心</t>
  </si>
  <si>
    <t>荔浦市时代广场建设项目</t>
  </si>
  <si>
    <t>项目占地面积约73333.33平方米，容积率2.6，总建筑面积约25万平方米，地上建筑面积约20万平方米，地下建筑面积约5万平方米，其中约10000平方米建设荔浦芋形态的标志性建筑，楼高约170米，50层，含高档公寓住宅、高级写字楼、五星级酒店、大型购物商场等，楼下建设开放式的市民休闲娱乐广场；余下约63333.33平方米从滨江路至南环路建设由低到高的现代风格住宅。</t>
  </si>
  <si>
    <t>建设高档公寓住宅、高级写字楼等工程及配套设施。</t>
  </si>
  <si>
    <t>荔浦市盛天房地产发展有限公司</t>
  </si>
  <si>
    <t>桂林普光天然气有限公司荔浦市燃气管道建设项目</t>
  </si>
  <si>
    <t>项目计划铺设天然气输送管网78千米，配套建设消防给水、供电、绿化等附属工程。</t>
  </si>
  <si>
    <t>铺设城区、高新技术产业园天然气输送管网及配套设施。</t>
  </si>
  <si>
    <t>桂林普光天然气有限公司</t>
  </si>
  <si>
    <t>荔浦肉制品冷链物流设施建设项目</t>
  </si>
  <si>
    <t>项目规划基础设施面积3万平方米，其中加工车间、冷链等基础设施1万平方米，冷链配送1万平方米，其它配套基础设施1万平方米。建成后，年屠宰生猪30万头，每年为市场提供优质安全肉食品16500吨以上，副产品3500吨以上。</t>
  </si>
  <si>
    <t>建设加工车间、冷链基础建筑及其他配套设施。</t>
  </si>
  <si>
    <t>荔浦市乡村风貌改造提升和农村人居环境改善工程（一期）</t>
  </si>
  <si>
    <t>项目由阳鹿高速、荔玉高速沿线200米可视范围内荔城镇、杜莫镇、新坪镇、马岭镇、大塘镇、茶城乡、蒲芦瑶族乡等7个乡镇的94个村庄，3874栋房屋的“三清三拆”及风貌改造提升项目及荔浦市13个乡镇每个乡镇建设一个精品示范村屯项目构成。主要建设内容包括“三清三拆”“三微”建设、建筑风貌改造、园林景观绿化、场地铺装、公共服务设施、村屯道路工程建设等。</t>
  </si>
  <si>
    <t xml:space="preserve">建设乡镇精品示范村屯公共服务设施。
</t>
  </si>
  <si>
    <t>荔浦市美新污水处理厂扩建工程</t>
  </si>
  <si>
    <t>项目对美新污水处理厂进行扩建，新增污水处理厂处理规模为15000立方米/天。主要构建物包括：调节池、综合废水初沉池、催化氧化池、反应池、脱气及初沉池、斜管沉淀池、中间池、厌氧池、好氧池、污泥池、在线监测间、变配电间、发动机房、加药间、控制室、鼓风机房、污泥堆放间，配套建设供电、给排水、道路及地面硬化、绿化、大门、围墙、停车场等附属工程，购置设备等。</t>
  </si>
  <si>
    <t>建设变配电间、发动机房、加药间、控制室、鼓风机房、污泥堆放间及配套设施。</t>
  </si>
  <si>
    <t>2022—2023年中国电信荔浦分公司通信基础设施建设项目</t>
  </si>
  <si>
    <t>项目主要建设内容包括4G基站建设23个，5G基站建设45个，机房设备升级12台，传输干线光缆新增200千米，农村覆盖线路增补3000千米，线路迁改77千米。</t>
  </si>
  <si>
    <t>建设基站，铺设光缆及配套设施等。</t>
  </si>
  <si>
    <t>中国电信股份有限公司荔浦分公司</t>
  </si>
  <si>
    <t>荔浦市荔浦芋广西特色农产品优势区建设项目</t>
  </si>
  <si>
    <t>项目新建9个荔浦芋种植优势区，总种植面积约373.33万平方米。主要包括建设种植区业务用房8620平方米，冷链仓储40500立方米；千瓦变压器9台，铺设线路23.7千米；建设育苗温室大棚44个，建筑面积9410平方米，配套建设其他基础设施。同时购置杀虫及废弃物循环利用处理设施一批。</t>
  </si>
  <si>
    <t>建设种植区用房、育苗大棚，铺设道路，开展配套及其他基础设施。</t>
  </si>
  <si>
    <t>荔浦市荔浦芋产地市场和仓储冷链物流基地建设项目</t>
  </si>
  <si>
    <t>项目主要建设内容包括新建荔浦芋产地市场以及对现有农产品交易市场进行升级改造；新建冷库30座，总库容量为3480吨，配套建设冷链物流基础设施，购置冷库设备一批；建设农产品展示中心、金融服务中心、电商交易中心、农商旅体验中心、研发孵化中心、检疫检测中心等。</t>
  </si>
  <si>
    <t>建设电商交易中心、农商旅体验中心、检疫检测中心及配套设施等。</t>
  </si>
  <si>
    <t>荔浦市2022年农田建设项目</t>
  </si>
  <si>
    <t>项目新建高标准农田3000万平方米，主要建设内容包括新建田间机耕路、三面光渠道、小型引水坝、渡槽、高效节水灌溉管道铺设、小型引水泵房以及其他附属工程等；农田修复1780万平方米，包括排灌渠道268条共91343米，田间道路5条共1438米，堰坝修复21座；挡土墙25米，人行盖板605处，渡槽4座，涵管8处，机耕桥4座，错车道5处，电灌站一座；建设标志牌312个。</t>
  </si>
  <si>
    <t>修复排灌渠道、田间道路、堰坝、挡土墙、渡槽、涵管、机耕桥、错车道及电灌站。</t>
  </si>
  <si>
    <t>2022—2023年中国移动荔浦分公司通信基础设施建设项目</t>
  </si>
  <si>
    <t>项目主要建设5G基站38个，700M基站15个，业务机房2个，乡镇汇聚机房5个，铺设有线家庭宽带260户，传输城域网60千米，日常光缆迁改160千米，4G基站建设30个，室内覆盖基站建设4个，新增家庭宽带设备6台，传输城域网设备扩容2台，线路扩容60千米，同步配套建设其他设施。</t>
  </si>
  <si>
    <t>建设基站，业务用房、铺设光缆及开展配套设施等。</t>
  </si>
  <si>
    <t>中国移动通信集团广西有限公司荔浦分公司</t>
  </si>
  <si>
    <t>荔浦市荔城镇环城东路建设项目</t>
  </si>
  <si>
    <t>项目建设道路5353米，实际修建长度4764米，路基宽15米，道路等级为二级公路，设计速度60千米/小时，新建桥梁2座。主要建设内容为道路工程、隧道工程、涵洞工程、桥梁工程及其他附属工程。</t>
  </si>
  <si>
    <t>铺设道路路面，建设隧道工程、涵洞工程、桥梁基础工程。</t>
  </si>
  <si>
    <t>荔浦市妇幼保健院整体搬迁建设项目</t>
  </si>
  <si>
    <t>项目规划用地总面积16156.7平方米，总建筑面积17561.09平方米，拟建床位142床。主体建筑包括1栋6层门诊医技综合楼6929.18平方米，1栋6层住院综合楼6529.21平方米，1栋4层业务综合楼3608.20平方米，1栋1层设备房298.50平方米，1座不计容地埋式污水处理池196平方米，垃圾站和氧气站各一座。规划机动车停车位72个，规划非机动车停车位585个。配套设施内容为建筑装饰工程，室内给排水、消防、强电、弱电、通风等安装工程以及室外给排水、道路及场地硬化、停车场、绿化、挡土墙等室外工程。</t>
  </si>
  <si>
    <t>8月竣工</t>
  </si>
  <si>
    <t>完成项目总工程量100%。</t>
  </si>
  <si>
    <t>荔浦市妇幼保健院</t>
  </si>
  <si>
    <t>广西安瑞新材料科技有限公司FPC柔性线路板和新材料项目</t>
  </si>
  <si>
    <t>项目总建设面积15000平方米，总投资6000万元，主要建设柔性线路板项目、新材料生产线项目等，建设6条生产线。</t>
  </si>
  <si>
    <t>广西安瑞新材料科技有限公司</t>
  </si>
  <si>
    <t>荔瑶泉饮用天然矿泉水生产项目</t>
  </si>
  <si>
    <t>项目建设面积13000平方米，主要生产瓶装和桶装矿泉水。其中建设厂房、仓库、办公室、净化车间、实验室；购买净水设备、桶装生产线、瓶装生产线，设无尘生产车间三个，建设桶装水和瓶装水生产线各一条，建设办公室一间。</t>
  </si>
  <si>
    <t>广西茂仁水业有限公司</t>
  </si>
  <si>
    <t>荔浦市农特电商物流产业链项目</t>
  </si>
  <si>
    <t>项目以“两园一基地”分两期进行建设，一是智慧电商物流园（一期），项目占地4.66万平方米，租用3.3万平方米的厂房改建智慧电商物流园，配套农产品电商云仓、家居衣架云仓、冲调食品云仓、快消品云仓、农产品冷链物流中心、物流快递共配中心、智慧物流信息调控中心和物流大数据中心。二是电商产业基地（一期），项目租用衣架之都场地约1.5万平方米，项目内配套区域电子商务公共服务中心、数字乡村应用服务中心、电商企业孵化器、网红基地和直播基地、电商产业人才培育中心、县域电商大数据中心。三是农特产业园（二期），项目用地10万平方米，建设12万平方米农特产业园，园内建设配套区域农产品质量安全检测中心、农产品分级分拣中心、农产品加工中心、包装中心和冷链物流仓储中心、国家级农产品电子化交易中心、区域地标产品现货交易中心。</t>
  </si>
  <si>
    <t>桂林东立农特供应链科技有限公司</t>
  </si>
  <si>
    <t>桂林中沃光电科技有限公司单双面线路板生产建设项目</t>
  </si>
  <si>
    <t>项目租用厂房15000平方米，安装生产线20条，年生产线路板700万平方米。</t>
  </si>
  <si>
    <t>5月竣工</t>
  </si>
  <si>
    <t>桂林中沃光电科技有限公司</t>
  </si>
  <si>
    <t>桂林百光电子科技有限公司LED照明灯具生产项目</t>
  </si>
  <si>
    <t>项目分两期投资，主要建设30条2835正装全光谱封装生产线、30条汽车照明倒装封装线和10条全光谱灯、吸顶灯、平板灯、汽车前照、后照、刹车灯成品自动化生产线等；一期租赁标准厂房5000平方米，投资4000万元，主要建设LED灯条生产线项目；二期租赁标准厂房1万平方米，投资8000万元。</t>
  </si>
  <si>
    <t>桂林百光电子科技有限公司</t>
  </si>
  <si>
    <t>荔浦市滨江南岸路网及给排水建设工程</t>
  </si>
  <si>
    <t>项目主要新建4条道路，总长2048.93米。其中，荔桐路路长385.78米，横一路长1202.68米，经三路长234.14米，规划路长226.33米。主要建设内容包括道路工程、交通工程、给排水工程、燃气工程、园林绿化工程等。</t>
  </si>
  <si>
    <t>广西恒丰达供应链管理有限公司农产品深加工及冷链物流建设项目</t>
  </si>
  <si>
    <t>项目总建筑面积1万平方米，主要内容包括购买并改建厂房3000平方米，新建标准厂房3000平方米，新建冷库2000平方米，新建仓库2000平方米，配套建设供电、供水、排水、绿化等附属工程，购买安装罐头深加工生产线、包装生产线及速冻车间等设施设备，项目建成后预计年产10000吨罐头食品。</t>
  </si>
  <si>
    <t>广西恒丰达供应链管理有限公司</t>
  </si>
  <si>
    <t>桂林博海电子有限公司五金电镀及LED支架研发制造建设项目</t>
  </si>
  <si>
    <t>项目租赁厂房面积1.5万平方米，购置电镀线六条及周边设备、冲压机台80套、注塑机台100台。</t>
  </si>
  <si>
    <t>桂林博海电子有限公司</t>
  </si>
  <si>
    <t>恭城县莲花建筑新材料产业园</t>
  </si>
  <si>
    <t>项目总用地面积988510.21平方米，规划建筑总占地面积456400平方米，总建筑面积542000平方米。建设内容主要包括厂房、服务中心用房、变电站等建筑装饰工程，室外配套工程。</t>
  </si>
  <si>
    <t>已完成总规调整和产业布局、地形测绘和土地调查摸底，调整一期项目红线范围。正进行征地风险评估，环评水保，征地等编制工作。</t>
  </si>
  <si>
    <t>编制完成环评、水保等前期工作。</t>
  </si>
  <si>
    <t>恭城瑶族自治县工业园区投资开发有限公司</t>
  </si>
  <si>
    <t>恭城瑶族自治县政府</t>
  </si>
  <si>
    <t>国家非物质文化遗产（恭城油茶）融合创新发展产业园项目</t>
  </si>
  <si>
    <t>项目建筑面积约30万平方米，主要建设油茶加工产业区、物流产业园和中央厨房、配套商贸服务区三大功能分区。</t>
  </si>
  <si>
    <t>已完成项目建议书、可研、用地初审意见及用地批复。完成223亩土地收储和清表，已落实用地指标188亩，目前正在开展项目修建性详规设计。</t>
  </si>
  <si>
    <t>完成项目一期约13.33万平方米土地平整和通水、通路、通电等基础设施建设。</t>
  </si>
  <si>
    <t>恭城县滨江东路至平安镇路桥项目</t>
  </si>
  <si>
    <t>主线长度2.285千米（包含江贝大桥长178米），支线长度0.277千米（含凤凰山中桥长70米），拟建为城市次干路，红线宽度24米。建设内容为路基路面、桥涵、平面交叉及交通安全设施等。</t>
  </si>
  <si>
    <t>已完成设计。</t>
  </si>
  <si>
    <t>启动路基路面建设。</t>
  </si>
  <si>
    <t>恭城瑶族自治县交通运输局</t>
  </si>
  <si>
    <t>恭城县宏源大酒店配套设施建设项目</t>
  </si>
  <si>
    <t>项目建筑面积为12961.96平方米，其中综合楼建筑面积3072平方米，酒店式公寓建筑面积2973.95平方米，仓库120平方米，地下室6796平方米。主要建设内容：土建工程、装饰装修工程、电气工程、给排水工程、消防工程、拆除工程等。</t>
  </si>
  <si>
    <t>项目总平面图及设计方案已编制完成，项目初步设计及概算已编制完成并已通过审批；已完成施工单位、设计单位招标。</t>
  </si>
  <si>
    <t>启动综合楼、酒店式公寓主体建设。</t>
  </si>
  <si>
    <t>桂林宏源投资集团有限公司</t>
  </si>
  <si>
    <t>恭城县大信农业开发有限公司门楼种牛繁育养殖场项目</t>
  </si>
  <si>
    <t>建设一个存栏种牛2000头、建筑面积约30000平方米的养殖场，选置自动化、智能化设备设施。同时配套约133.33万平方米玉米、油菜种植基地，其中青饲料加工存储仓库10000平方米。</t>
  </si>
  <si>
    <t>已完成项目备案。</t>
  </si>
  <si>
    <t>启动养殖场建设。</t>
  </si>
  <si>
    <t>恭城县大信农业开发有限公司</t>
  </si>
  <si>
    <t>恭城漓江流域山水林田湖草沙一体化保护和修复工程</t>
  </si>
  <si>
    <t>主要建设内容为河道岸线修复2.3千米，生态修复总面积为24.89万平方米；实施农田生态功能提升12947.1万平方米；新建防火隔离带45.7千米，封山育林1572.1万平方米。</t>
  </si>
  <si>
    <t>已完成全部前期工作。</t>
  </si>
  <si>
    <t>完成河道岸线修复2.3千米，生态修复24.89万平方米。</t>
  </si>
  <si>
    <t>桂林恭城茶源生态有限公司</t>
  </si>
  <si>
    <t>恭城县人民医院门诊医技综合楼</t>
  </si>
  <si>
    <t>新建1栋门诊医技综合楼，建筑占地面积1878.64平方米，总建筑面积18000平方米，其中地上建筑面积为15277.56平方米，地下建筑面积为2722.44平方米，建筑地上8楼，地下1层，设计床位数135张。配套建设绿化、道路及地面硬化、停车场、给排水、电力、消防等附属工程。</t>
  </si>
  <si>
    <t xml:space="preserve">11月开工  </t>
  </si>
  <si>
    <t>完成项目主体建设。</t>
  </si>
  <si>
    <t>恭城瑶族自治县人民医院</t>
  </si>
  <si>
    <t>恭城瑶族自治县供水基础设施建设项目</t>
  </si>
  <si>
    <t>县城管网改造，保证管网供水能力3.3万立方米/天。嘉会镇新建一座供水能力5000立方米/天自来水厂及配套供水管网。莲花镇新敷设供水管网，保证管网供水能力5000立方米/天。三江乡新建一座供水能力3000立方米/天自来水厂及配套供水管网。</t>
  </si>
  <si>
    <t>项目已完成立项、可研、环评批复。</t>
  </si>
  <si>
    <t>启动嘉会镇自来水厂配套供水管网建设。</t>
  </si>
  <si>
    <t>恭城瑶族自治县自来水公司</t>
  </si>
  <si>
    <t>恭城县城西片区市政道路工程</t>
  </si>
  <si>
    <t>城西片区市政道路工程包括三条道路。迎宾路西侧地块内道路全长236米，民族实验初中道路C线续建道路全长322米，一品江山地块西侧道路全长252米。拟定为城市支路，设计速度20千米/小时，道路红线宽18米，路面宽12米，采用沥青混凝土路面。</t>
  </si>
  <si>
    <t>完成项目立项、可研、用地预审。</t>
  </si>
  <si>
    <t>启动道路建设。</t>
  </si>
  <si>
    <t>恭城瑶族自治县住房和城乡建设局</t>
  </si>
  <si>
    <t>恭城县陆基圆形池循环水养殖项目</t>
  </si>
  <si>
    <t>项目占地总面积约为20万平方米，其中养殖厂区约为66000平方米，办公场地及仓储面积约为2000平方米，室外养殖面积约为12000平方米。</t>
  </si>
  <si>
    <t>项目完成主体建设。</t>
  </si>
  <si>
    <t>桂林恭城立新农业开发有限公司</t>
  </si>
  <si>
    <t>恭城县乡村振兴绿色农业开发项目</t>
  </si>
  <si>
    <t>对约1333.33万平方米耕地进行提质改造；新建总建筑面积2000平方米，日加工40吨大米加工厂及400平方米的冷链物流车间。新建一个500头的养牛场及多功能仓储基地等。</t>
  </si>
  <si>
    <t>完成耕地提质改造，启动大米加工厂建设。</t>
  </si>
  <si>
    <t>恭城县宏源现代农业发展有限公司</t>
  </si>
  <si>
    <t>恭城县开花山创新科技产业园项目</t>
  </si>
  <si>
    <t>项目总用地面积443252平方米，总建筑面积372501平方米，包括建设标准厂房、综合楼、绿化及停车位、1条主线道路和11条支线道路等，以及标准厂房、综合楼的建筑装饰工程，消防、电气等安装工程，道路工程、管道工程等。</t>
  </si>
  <si>
    <t>完成标准厂房150000平方米，完善基础设施建设。</t>
  </si>
  <si>
    <t>恭城县殡葬服务中心</t>
  </si>
  <si>
    <t>续建法事告别厅建筑面积100平方米，骨灰堂建筑面积368平方米，附属用房（含业务用房、餐厅、公厕）建筑面积2788平方米，建设墓葬区设墓穴27650个；配套建设大门、生态停车场、休息凉亭、给排水、电力、道路、广场铺装、边坡防护、绿化及消防等配套工程；购置运输设备一批。</t>
  </si>
  <si>
    <t>完成约200米进场路硬化、绿化、墓穴、景观等工程。</t>
  </si>
  <si>
    <t>恭城瑶族自治县民政局</t>
  </si>
  <si>
    <t>恭城县瑶汉养寿城</t>
  </si>
  <si>
    <t>项目建筑面积5.6万平方米，建设民族特色养生馆、康养休闲中心、健康养生酒店、特色客栈、康养养生公寓、自然科学研究所及配套附属工程。</t>
  </si>
  <si>
    <t>完成住宅及专家楼建设，健康养生酒店主体工程，进行装修。</t>
  </si>
  <si>
    <t>广西桂林瑶汉养寿健康产业有限公司</t>
  </si>
  <si>
    <t>恭城县县城管道燃气工程</t>
  </si>
  <si>
    <t>建设一座天然气门站（LNG储存气化站、高中压调压站）及城市中压管道建设，远期实现2188.12万标准立方米/年的天然气供应规模。</t>
  </si>
  <si>
    <t>完成县城部分小区通气。</t>
  </si>
  <si>
    <t>广西广投宏源燃气公司</t>
  </si>
  <si>
    <t>恭城县峻山至营盘公路改建工程</t>
  </si>
  <si>
    <t>道路全长约13.934千米，道路等级为三级公路，路基宽度7.5米，车道宽度2×3.25米，设计速度30千米/小时，主要开展路基、路面及桥涵建设。</t>
  </si>
  <si>
    <t>恭城县灌平高速公路连接工程</t>
  </si>
  <si>
    <t>道路长1.358千米，道路红线宽24.5米。建设内容主要包括道路工程、桥梁工程、排水工程、照明工程、交通工程及其他附属设施配套工程。</t>
  </si>
  <si>
    <t>兰塘河以南片区湖塘水系连通工程（一期）</t>
  </si>
  <si>
    <t>项目主要由防洪排涝与景观水系组成，水道总长为37.197千米，其中防洪排涝工程水道长21.637千米，水系长15.565千米。主要由东、西排涝渠，四塘河，四塘河分洪及四塘河支流扩宽、疏浚及护岸等防洪排涝工程；店头分渠水系、东渠与兰塘河连通水系、盘古山水系、师专水系、情岸河水系、体育北路以北水系、秧塘支渠改线等水系工程；分水闸设计，三处壅水坝及其他附属建筑物等项目组成。</t>
  </si>
  <si>
    <t>已完成招投标。</t>
  </si>
  <si>
    <t>1.盘古湖水系土石方开挖及清运。
2.兰塘南渠水系土石方开挖及清运。</t>
  </si>
  <si>
    <t>临桂新区管委会</t>
  </si>
  <si>
    <t>临桂新区第三期路网工程</t>
  </si>
  <si>
    <t>第三期路网工程包括：
1.会展北路：长约1150米，红线宽度30米。
2.海吉星一路一期：实际设计长度1582米，道路等级为城市支路，道路红线宽度为25米。
3.平桂路南延长线：长度2840米，红线宽度30米，城市次干道。
4.万青路：总长约312米，红线宽度为24米，城市支路。
5.万平路北延长线：全长994.40米，道路等级为城市主干路，红线宽度65—76.75米。</t>
  </si>
  <si>
    <t>已完成可研。</t>
  </si>
  <si>
    <t>桂林新城投资开发集团有限公司</t>
  </si>
  <si>
    <t>盘古山桂师体育公园（一期）</t>
  </si>
  <si>
    <t>项目占地面积约46.67万平方米，新建体育场馆及体育设施等，包括跑道、足球场、篮球场、排球场、网球场及步道、园路、停车场等配套设施。</t>
  </si>
  <si>
    <t>完成立项、可研批复、空间规划调整批复、土地预审及选址意见审批、压覆矿查询、地灾评估。</t>
  </si>
  <si>
    <t>开展各类球场及配套设施建设。</t>
  </si>
  <si>
    <t>桂林师范高等专科学校</t>
  </si>
  <si>
    <t>临桂新区机场路以南片区路网一期（第二批路网）</t>
  </si>
  <si>
    <t>建设内容主要包括万宁路、万平路甩项部分、秧一路二期（致远路至人民路段）建设提升改造工程、吾悦华府项目周边规划一、二、三、四路工程、三元里东延长线。</t>
  </si>
  <si>
    <t>完成可施工范围道路水稳层。</t>
  </si>
  <si>
    <t>桂林市临桂新区湖塘水系中期补水工程</t>
  </si>
  <si>
    <t>敷设输水主管水平投影长16.574千米，采用球墨铸铁管DN1000。敷设输水支管水平投影长1.008千米，采用球墨铸铁管DN500。修建提水泵站一座，输水线路共设有14座检修阀井、44座排气阀井、58座排水阀井、2座调流调压阀井、2座流量计井、1座分水阀井。</t>
  </si>
  <si>
    <t>1.高坡土方开挖及清运。
2.部分管道沟槽开挖、部分管道安装回填。</t>
  </si>
  <si>
    <t>桂林市临桂区田间美投资有限公司</t>
  </si>
  <si>
    <t>临桂新区黑臭水体综合整治修复工程</t>
  </si>
  <si>
    <t>黑臭水体治理为1082473.5立方米；河道种植面积为219294.8平方米。排水管道修复为16970米；排水管道清淤为2500立方米。其中DN400排水管共计2250米，DN500排水管共计3900米，DN600排水管共计2620米，DN800排水管共计2700米，DN1000排水管共计5000米，DN1200排水管共计500米。</t>
  </si>
  <si>
    <t>人民路临时污水处理厂投入运营；开展管道清淤。</t>
  </si>
  <si>
    <t>桂林师范高等专科学校临桂新校区扩（新）建项目</t>
  </si>
  <si>
    <t>总建筑面积102720平方米，主要建设内容包括：三期学生宿舍、体育馆、国际交流中心、后勤楼、陶瓷馆的建筑安装工程及人防工程、室外给排水、电气、通风系统、综合管线、消防、道路及绿化、室外运动场等附属工程。</t>
  </si>
  <si>
    <t>国际交流中心、后勤楼完工。</t>
  </si>
  <si>
    <t>桂林海吉星食尚港项目</t>
  </si>
  <si>
    <t>项目总建筑面积174万平方米。主要建设海吉星农产品物流园、食尚文化旅游中心、食尚商业综合体、食尚总部基地（高端产业链服务中心）及农产品展销、金融服务、展览培训、星级酒店、商务办公、配套居住、食尚旅游、电子商务等项目配套设施。</t>
  </si>
  <si>
    <t>2015—2030</t>
  </si>
  <si>
    <t>1.C1地块二期完工。
2.物流园一期招商及二期规划调整。</t>
  </si>
  <si>
    <t>桂林海吉星农产品集团有限公司</t>
  </si>
  <si>
    <t>桂林健悦大健康产业园</t>
  </si>
  <si>
    <t>总建设面积8.3万平方米，建设国际抗衰老康复医学中心、抗衰老观察实验区等设施。</t>
  </si>
  <si>
    <t>一期工程完工、二期工程开工建设。</t>
  </si>
  <si>
    <t>桂林健悦生物医药科技有限公司</t>
  </si>
  <si>
    <t>新衡学谷项目</t>
  </si>
  <si>
    <t>建设教学楼、综合楼、宿舍楼、食堂、校园报告厅等。</t>
  </si>
  <si>
    <t>2、3、5号楼完工，6号楼完成80%，31号楼完成90%。</t>
  </si>
  <si>
    <t>广西新衡学谷教育管理有限公司</t>
  </si>
  <si>
    <t>桂林国际会展中心</t>
  </si>
  <si>
    <t>建设净展面积8万平方米的会展中心、净使用面积2万平方米的会议中心、游客服务中心等。</t>
  </si>
  <si>
    <t>1.进行第一接待中心精装修。
2.开展会议，内、外装修工程建设。
3.进行展览中心精装修。
4.开展地下室工程建设。
5.开展室外排污、排水、消防、园林、道路、铺装等室外工程建设。
6.开展智能化、亮化工程、中心屋面网壳工程建设。</t>
  </si>
  <si>
    <t>桂林市宏谋会展产业投资有限公司</t>
  </si>
  <si>
    <t>桂林市江河湖库水系连通体系临桂新区机场路以北片区湖塘水系连通工程</t>
  </si>
  <si>
    <t>1.兰塘河连通水道工程。
2.满足防洪要求的沙塘河机场路上游段水域、沿西干渠西侧水域、沿秧塘支渠南侧水域、蔡塘河机场路上游段水域四处景观水域。
3.邬家、叶家、花堽村、铁卢、陆家五座壅水坝。
4.秧塘支渠两段改线。
5.西干渠和秧塘支渠改造。
6.3处放水管（泄洪闸）。</t>
  </si>
  <si>
    <t>1.进行秧塘支渠改线段土、石方及渠道左、右岸护坡施工。
2.进行秧塘支渠南侧水域段土、石方及左、右岸护堤施工。
3.进行沿西干渠西侧水域段土、石方及左右岸护堤施工。
以上视征地拆迁完成情况，有建设用地指标，才能组织实施。</t>
  </si>
  <si>
    <t>临桂新区机场路以北片区湖塘水系连通周边景观绿化工程</t>
  </si>
  <si>
    <t>景观绿化工程31.7万平方米，建设游客服务中心、亭廊等景观设施。</t>
  </si>
  <si>
    <t>1.进行花罡湖、康桥路至花园路、凤凰西路、娃哈哈水厂等周边绿化景观施工。
2.进行花罡湖、康桥路至花园路、凤凰西路、娃哈哈水厂等周边园建设及附属工程施工。</t>
  </si>
  <si>
    <t>桂林市临桂新区凤凰西路北延长线建设工程</t>
  </si>
  <si>
    <t>道路等级为城市主干道，道路长1865米，红线宽50米。</t>
  </si>
  <si>
    <t>完成可施工路段道路工程、桥梁工程、排水工程、给水工程、电力电信工程。</t>
  </si>
  <si>
    <t>桂林市临桂新区沙塘大道二期建设工程</t>
  </si>
  <si>
    <t>道路等级为城市主干道，道路长2574米，红线宽50米。</t>
  </si>
  <si>
    <t>完成可施工路段道路工程、桥梁工程、排水管道、绿化工程、电力电信、给水工程。</t>
  </si>
  <si>
    <t>环西路南延长线建设工程</t>
  </si>
  <si>
    <t>起点秧一路交叉口至兰塘河南二路交叉口。道路分别与海吉星一路、海吉星二路、秧坪路、星隆路平面交叉。线路长度1.397千米。</t>
  </si>
  <si>
    <t>完成项目可施工路段底层沥青敷设。</t>
  </si>
  <si>
    <t>桂林市新中投资发展有限责任公司</t>
  </si>
  <si>
    <t>鲁山西路一期</t>
  </si>
  <si>
    <t>道路长度2577米，红线宽度30米，道路等级为城市次干道。</t>
  </si>
  <si>
    <t>完成可施工路段道路施工。</t>
  </si>
  <si>
    <t>桂林市创新智能综合片区整理及配套基础设施建设项目（兴桂园）</t>
  </si>
  <si>
    <t>项目总建筑面积为298599平方米，其中计容总建筑面积为200371.0平方米，不计容建筑面积98228平方米，建筑占地面积为14583平方米，容积率3.49，建筑密度为25.43%，绿地率为30%。</t>
  </si>
  <si>
    <t>1.办理完成工程规划许可证延期手续。
2.进行一期续建地下室建设工程。
3.进行1#、2#楼及地下室的给排水工程建设。</t>
  </si>
  <si>
    <t>临桂新区万达建设项目</t>
  </si>
  <si>
    <t>项目主要建设商业广场、高端社区住宅等业态。商业部分：占地面积3380平方米，建筑面积约12.5万平方米；商住部分5个地块总占地面积15.87万平方米，其中一期开发万福路以北、临晖路以西地块，建筑面积约16.5万平方米。</t>
  </si>
  <si>
    <t>山湖畔西区项目二期主体工程施工；山湖畔西区项目一期、大都会二期项目交房。</t>
  </si>
  <si>
    <t>桂林万达投资有限公司</t>
  </si>
  <si>
    <t>桂林“新城·吾悦广场”</t>
  </si>
  <si>
    <t>新城吾悦广场及吾悦华府项目位于临桂新区，总规划建筑面积74万平方米（其中：吾悦广场建筑面积33万平方米），规划建设大型购物中心、步行金街、高层住宅、叠拼别墅等。</t>
  </si>
  <si>
    <t>主体结构封顶，公区装修完成90%，消防及园林施工完成90%。</t>
  </si>
  <si>
    <t>桂林新城控股集团有限责任公司</t>
  </si>
  <si>
    <t>国奥路</t>
  </si>
  <si>
    <t>道路长1470米，红线宽度40米，道路等级为城市主干道。</t>
  </si>
  <si>
    <t>2016—2023</t>
  </si>
  <si>
    <t>完成可施工路段施工。</t>
  </si>
  <si>
    <t>桂林医学院临桂校区</t>
  </si>
  <si>
    <t>项目建设教学楼、图书馆、运动场馆等，总建筑面积37万平方米。</t>
  </si>
  <si>
    <t>2010—2023</t>
  </si>
  <si>
    <t>项目整体完工。</t>
  </si>
  <si>
    <t>桂林医学院</t>
  </si>
  <si>
    <t>桂林市公安局业务技术用房二期</t>
  </si>
  <si>
    <t>项目占地面积6561平方米，建筑内容包括2#、3#、4#、5#业务技术用房，1#、2#、3#连廊，总建筑面积34887平方米。</t>
  </si>
  <si>
    <t>所有单体建筑全部封顶，完成安装工程。</t>
  </si>
  <si>
    <t>桂林市公安局</t>
  </si>
  <si>
    <t>桂北智算中心</t>
  </si>
  <si>
    <t>桂北智算中心主要目标是将城市数字底座向数智底座进行转型，以桂林华为云计算数据中心为依托，搭建超算服务平台，规划算力资源50P以上，中心计划投建AI算力资源平台、算力资源管理平台、标注平台、城市数据湖存储、城市前端感知平台等软硬件设施。</t>
  </si>
  <si>
    <t>正在进行项目策划。</t>
  </si>
  <si>
    <t>开展项目分布图的策划工作。</t>
  </si>
  <si>
    <t>桂林经开信息产业投资有限责任公司</t>
  </si>
  <si>
    <t>经济技术开发区管委会</t>
  </si>
  <si>
    <t>桂林经济技术开发区华为信息生态产业合作区数据中心（二期）</t>
  </si>
  <si>
    <t>项目利用华为信息生态产业合作区数字经济产业园6#标准厂房和8#标准厂房改造为数据中心，改造面积为20474平方米，建设可租用机架267个，分为两阶段进行建设。其中，一阶段在6#厂房设置6千瓦机架1242个，9千瓦机架60个，5千瓦运营商机柜8个；二阶段在8#厂房设置6千瓦机架1370个，5千瓦运营商机柜8个。新建一个油机平台，占地面积为1000平方米，地下建筑面积为300平方米。</t>
  </si>
  <si>
    <t>桂林市高新技术产业发展集团有限公司</t>
  </si>
  <si>
    <t>桂林经济技术开发区领益制造配套产业园标准厂房及基础设施项目（一期）</t>
  </si>
  <si>
    <t>项目占地约39000平方米，总建筑面积约64134平方米，新建3栋厂房、2栋仓库、1栋备用水泵房、1栋门卫室、配套停车场、道路及附属管网工程。</t>
  </si>
  <si>
    <t>桂林经开深科投资发展有限公司</t>
  </si>
  <si>
    <t>年产10万吨玻璃助溶剂及改性新材料项目</t>
  </si>
  <si>
    <t>项目拟选址于经开区福龙园原桂林永福新峰矿业公司厂区内，一期租用厂房1.6万平方米，二期视一期生产情况而定。主要生产非金属亚微米、纳米材料及改性新材料等。</t>
  </si>
  <si>
    <t>正在进行项目谈判，前期对接。</t>
  </si>
  <si>
    <t>拟定入园协议。</t>
  </si>
  <si>
    <t>桂林鸿汇新材料科技有限责任公司</t>
  </si>
  <si>
    <t>桂林市公共实训基地项目</t>
  </si>
  <si>
    <t>项目租用华为合作区数字经济产业园标准厂房及配套设施一期项目C3#、C5#科创楼及标准厂房C2#楼1层、2层，建设桂林市公共实训基地及相关配套设施，主要用于开展产业技能培训、技能人才考核评价、创业培训及培训设备存放等。</t>
  </si>
  <si>
    <t>正在进行项目洽谈。</t>
  </si>
  <si>
    <t>签署项目意向协议书。</t>
  </si>
  <si>
    <t>桂林经开人聚高新科技有限责任公司</t>
  </si>
  <si>
    <t>临苏产业大道改扩建工程</t>
  </si>
  <si>
    <t>道路长约18千米，分三段建设，其中临苏路段长9.3千米；机场路段长3千米；木兰街段长5.8千米。按城市主干路标准建设，配套建设桥梁、雨污、给水、照明、通信、电力、交通、绿化等附属工程。</t>
  </si>
  <si>
    <t>开展建议书编制。</t>
  </si>
  <si>
    <t>2025—2027</t>
  </si>
  <si>
    <t>桂林经发福兴发展有限公司</t>
  </si>
  <si>
    <t>比亚迪弗迪科技桂林注塑件工厂建设项目</t>
  </si>
  <si>
    <t>项目选址于桂林比亚迪公司苏桥工业园一期厂房内,设计产能为年产汽车注塑件约139.2万套，达产后可实现年产值约6亿元。</t>
  </si>
  <si>
    <t>已完成备案。</t>
  </si>
  <si>
    <t>开展厂房装修。</t>
  </si>
  <si>
    <t>桂林比亚迪实业有限公司</t>
  </si>
  <si>
    <t>比亚迪弗迪科技桂林结构零件工厂建设项目</t>
  </si>
  <si>
    <t>项目在比亚迪苏桥工业园一期项目内进行,该区域总用地20.89万平方米。项目租赁子项建筑面积1.69万平方米，年产汽车结构零件约43万套。</t>
  </si>
  <si>
    <t>华为科技城</t>
  </si>
  <si>
    <t>项目规划总用地674万平方米，总投资100亿元，主要建设移动智能终端（手机）产业集群、大数据产业园、华为生态伙伴物流分中心、新一代信息技术联合创新中心4大核心内容。</t>
  </si>
  <si>
    <t>产业项目方面：1.青网（桂林）数字经济产业园已签约企业28家；2.优尼康通正在开展厂房主体建设；3.华谊智测目前正常生产；4.凯文彼德已正式投产。
大数据中心建设运行方面：现有876个机柜，桂林鲲鹏政务云已完成建设，截至目前完成迁移上云单位78家、系统应用142个。</t>
  </si>
  <si>
    <t xml:space="preserve">1.完成数字经济产业园一期项目建设；开展数字经济产业园二期项目建设。
2.开展电子一路、电子二路、秧十六路等配套道路的可施工段施工。
</t>
  </si>
  <si>
    <t>桂林经开投资控股有限责任公司、华为技术有限公司</t>
  </si>
  <si>
    <t>深科技智能制造产业园</t>
  </si>
  <si>
    <t>项目规划总投资60亿元，由桂林深科技有限公司和桂林经开深科投资发展有限公司合作共同投资建设。一期用地13.87万平方米，建设厂房、宿舍楼及配套设施；二期用地19.87万平方米，建设厂房、食堂等；三期用地4.67万平方米，建设厂房、高管楼及配套设施。其中桂林经开深科投资发展有限公司投资38亿元，建设生产厂房、公寓楼及基础和配套设施等；深科技公司投资22亿元，购置SMT自动化生产线。</t>
  </si>
  <si>
    <t>项目一二期基本完成建设，项目三期厂房、食堂基本完成建设，目前正在开展高管楼建设。</t>
  </si>
  <si>
    <t>开展项目三期高管宿舍楼的内部装修及水电、消防安装。</t>
  </si>
  <si>
    <t>桂林经开深科投资发展有限公司、桂林深科技有限公司</t>
  </si>
  <si>
    <t>桂林领益智造智能制造项目</t>
  </si>
  <si>
    <t>项目总体规划用地约53.33万平方米，计划总投资90亿元，主要生产手机结构件、精密零组件、充电器等。分两期建设，一期用地约19.6万平方米，计划投资38亿元，总建筑面积37.7万平方米，主要建设内容包括新建厂房、动力设施、集中仓库、办公楼、生活配套设施以及市政配套设施。二期计划用地约33.33万平方米，计划建设厂房、宿舍及配套设施。</t>
  </si>
  <si>
    <t>1.1#2#厂房、模具厂房、动力站、综合办公楼已封顶，正在进行室内装修、水电消防安装工程；
2.综合食堂：一层、二层、三层厨房已完成，其他正在土建、安装、装修收尾；</t>
  </si>
  <si>
    <t>开展项目一期二阶段厂房建设。</t>
  </si>
  <si>
    <t>桂林领益制造有限公司
、桂林经开投资控股有限责任公司</t>
  </si>
  <si>
    <t>青网（桂林）数字经济产业园</t>
  </si>
  <si>
    <t>项目租赁华为合作区共14栋建筑（包含电子标准厂房、孵化楼及仓库等），面积约12.19万平方米，以民营资本和政府驱动的运营模式，旨在以培育新经济产业为主导，运用大数据、5G等技术，实现产业生态系统化，培育数字经济实用人才和优质税源，促进区域经济发展。</t>
  </si>
  <si>
    <t>1.正在进行室内精装修；
2.室外绿化及人行道铺设、地下管网已敷设完成；
3.已签约企业28家，其中14家已入驻办公，5家已进场装修。</t>
  </si>
  <si>
    <t>开展厂房内部装修；同时开展招商引资，引入符合产业规划的企业入驻。</t>
  </si>
  <si>
    <t>青网科技控股集团</t>
  </si>
  <si>
    <t>桂林华谊智测二期项目</t>
  </si>
  <si>
    <t>项目主要新建厂房生产智能型手持电工测量测试仪表，环境类测量测试仪表、智能家居、个人健康方向的各种消费电子产品。项目达产后年产值4.5亿元，新增税收3000万元，新增就业1000人。</t>
  </si>
  <si>
    <t>厂房主体封顶，正在进行内部砌筑。</t>
  </si>
  <si>
    <t>开展厂房内部砌筑。</t>
  </si>
  <si>
    <t>桂林市华谊智测科技有限责任公司</t>
  </si>
  <si>
    <t>优尼康通工业园项目</t>
  </si>
  <si>
    <t>项目用地面积约2.67万平方米，在华为合作区投资建设脊椎治疗医疗器械、医疗大数据中心、智能监测传感器、医疗高质耗材、肾盂镜等项目，项目全面建成达产后公司年销售收入预计可达3亿元，综合税收约1500万元，新增就业岗位约200个。</t>
  </si>
  <si>
    <t>正在进行厂房主体施工。</t>
  </si>
  <si>
    <t>开展厂房、宿舍建设。</t>
  </si>
  <si>
    <t>广西优尼康通医疗科技有限公司</t>
  </si>
  <si>
    <t>罗汉果小镇</t>
  </si>
  <si>
    <t>项目规划面积2.98平方千米，核心区规划面积1.06平方千米，总投资约27.6亿元。建设内容包括：B18苏桥标准厂房三期、B12罗汉果加工交易市场、苏桥龙湖凤邸8#、9#楼项目、公租房三期（人才公寓一期A7地块）、罗汉果展示馆等，以及周边道路等基础及配套设施。</t>
  </si>
  <si>
    <t>1.配套酒店：凤鸣湖商务大酒店复工，正在进行外墙装饰、玻璃窗安装。龙湖酒店已投入运营。
2.苏桥园标准厂房二期配套楼（B12南侧）正在进行土地清表，钎探作业，可施工段基础承台混凝土浇筑；B12南侧标准厂房及仓储用房、B18地块1#2#厂房均在按计划建设中。B13地块罗汉果小镇标准厂房已完成建设。
3.罗汉果产业园基础及配套项目：正在进行2#7#楼内墙抹灰，3#楼墙体水电管预埋，9#楼正在进行二次结构，4#10#楼正在进行主体施工，12#楼主楼底板完成砼浇筑。B12地块及长江路连通拆迁在测绘及评估，安置方案待确定。
4.配套加油站：中石化水荆中路加油站，已完成建设并投入运营。
5.B34地块项目正在开展前期工作。</t>
  </si>
  <si>
    <t>1.开展B12地块南侧标准厂房及仓储用房建设。
2.开展B18地块1#2#厂房建设。
3.开展罗汉果产业园基础及配套项目（B18地块）建设。</t>
  </si>
  <si>
    <t>桂林经开投资控股有限责任公司</t>
  </si>
  <si>
    <t>桂林经济技术开发区教育产业园项目</t>
  </si>
  <si>
    <t>规划教育用地约173.33万平方米，配套公寓用地约16.67万平方米。项目分三期建设，桂林经济技术开发区教育产业园一期项目计划投资20亿元，占地约57.53万平方米，总建筑面积23.3万平方米，拟新建教学楼、办公楼、学生宿舍、食堂、大学生创新实践中心、实验中心、国际交流中心、图书馆及相关配套服务设施。二期占地约66.7万平方米，建设办公楼、教学楼、教师公寓、创新创业孵化中心、学术交流中心、图书馆、体育馆，配套建设内部道路、绿化工程、亮化工程、景观工程等。三期占地约66.7万平方米，建设教学楼、食堂、教师公寓、学生公寓、科研中心等，配套建设内部道路、绿化工程、亮化工程等。</t>
  </si>
  <si>
    <t>1.宿舍、行政教学楼、食堂、教师培训楼已完成主体建设；
2.给水、污水、雨水、消防配套、电力外网等工程建设已完成。</t>
  </si>
  <si>
    <t>开展学校大门建设，开展室外绿化工程建设。</t>
  </si>
  <si>
    <t>桂林中连投资有限责任公司</t>
  </si>
  <si>
    <t>中国石化合作项目</t>
  </si>
  <si>
    <t>未来将在加油加气站和非油品领域开展深度合作，在经开区范围内发展5—8个加油加气站，预计每年实现成品油销售3—3.5万吨；计划将罗汉果、豆腐乳等桂林特色产品进驻中国石化易捷便利店开展线上线下合作，通过消费扶贫的方式，引进更多扶贫产品，助力当地老百姓脱贫致富，预计每年销售额2000万元；开展天然气改造项目合作，引导一批优秀企业改造升级，加快推进广西加气长廊建设，预计实现天然气销售100万立方米；同时开展熔喷布定向供应合作，项目全部建成后，预计年销售额2.5亿元，年税收2800万元，提供就业岗位200个。</t>
  </si>
  <si>
    <t>1.拟与高新集团成立合资公司；
2.完成桂林永福苏桥北区加油加气站总平面图；
3.中石化水荆中路加油站已完成建设并投入运营。</t>
  </si>
  <si>
    <t>开展桂林永福苏桥北区加油加气站建设招投标工作。</t>
  </si>
  <si>
    <t>中国石化销售股份有限公司广西桂林石油分公司、桂林经开投资控股有限责任公司</t>
  </si>
  <si>
    <t>新桂轮橡胶项目</t>
  </si>
  <si>
    <t>项目一期投资2亿元，为技术改造项目，从原中橡轮胎苏桥基地每年100万条轮胎产能提升到每年150万条；项目二期用地31.4万平方米，投资约12亿元，新桂轮公司自建一条150万套全钢子午胎生产线。</t>
  </si>
  <si>
    <t>1.新建年产50万条轮胎生产线设备还未到货；
2. 3#仓库正在建设中，仓储装货平台搭建建设中。</t>
  </si>
  <si>
    <t>2021—2026</t>
  </si>
  <si>
    <t>开展硫化设备管道建设。</t>
  </si>
  <si>
    <t>广西新桂轮橡胶有限公司</t>
  </si>
  <si>
    <t>桂林市鲲鹏云平台</t>
  </si>
  <si>
    <t>智能制造工业云围绕统一的互联网、云计算基础设施，部署面向企业全业务流程的信息化软件应用和数据开发工具通过物联网与生成设施的打通，构建协同空间，建成企业在线业务运营和重构的基础互联网平台，实现在线企业间协同创新和产业链集成，形成高效的在线产业集群方式。该平台的应用能够加速制造业转型升级和提质增效，变革传统制造企业生产运营方式，促进制造业转型升级，同时为政府和产业提供制造业服务的智能支撑。建成企业在线业务运营和重构的基础互联网平台，实现在线企业间协同创新和产业链集成，形成高效的在线产业集群方式。</t>
  </si>
  <si>
    <t>已完成预算评估，已挂网开标，目前正在准备签订合同过程。</t>
  </si>
  <si>
    <t>开展鲲鹏云平台建设。</t>
  </si>
  <si>
    <t>华为信息生态产业合作区数字经济产业园标准厂房及配套基础设施一期项目</t>
  </si>
  <si>
    <t>项目用地面积6万平方米，总建筑面积9.12万平方米。主要建设：C1#标准厂房、C2#标准厂房、C3#测试车间、C5#人力资源服务大楼、连廊、地下室等。周边配套电子五路（临苏路—秧十六路段），总长度约810米，道路红线宽30米。</t>
  </si>
  <si>
    <t>一期已封顶，正在进行二次结构及室外工程。</t>
  </si>
  <si>
    <t>华为信息生态产业合作区数字经济产业园标准厂房及配套基础设施二期项目</t>
  </si>
  <si>
    <t>项目用地面积约合1.65万平方米，拟建总建筑面积约24900平方米，计划分3个单体建设，包括C6#厂房、C8#厂房和C7#厂房，其中C6#和C8#厂房条件按数据中心机楼预留，每幢建筑面积为11300平方米，C7#厂房条件按柴发动力楼预留，建筑面积为2300平方米。初期先建设C6#和C8#标准厂房土建工程，后期建设C7#厂房。</t>
  </si>
  <si>
    <t>1.已完成招投标，施工单位已进场进行基础施工；
2.C6#、C8#正在进行主体结构施工。</t>
  </si>
  <si>
    <t>新材料产业园标准厂房及配套设施项目一期（鸿汇新厂房）</t>
  </si>
  <si>
    <t>项目地块位于福龙园彭庄边，一期占地约1.47万平方米，建筑面积1.5万平方米，主要建设七栋标准厂房、两栋宿舍楼、一栋综合楼。</t>
  </si>
  <si>
    <t>1.高压电缆迁改完成，地基处理完成,土地清表已完成，施工勘探已完成；
2.1#厂房正在进行基槽开挖，8#综合楼桩基检测</t>
  </si>
  <si>
    <t>开展1#厂房、8#综合楼建设。</t>
  </si>
  <si>
    <t>苏桥标准厂房三期1#、2#厂房项目</t>
  </si>
  <si>
    <t>建筑总面积为33227.76平方米，其中：1#标准厂房建筑面积为18311.78平方米，2#标准厂房建筑面积为14891.98平方米，8#门卫室建筑面积为24平方米。结构类型为钢筋混凝土框架结构。</t>
  </si>
  <si>
    <t>1#厂房屋面防水层完成；动力站屋面保温层完成；危化库一层砌筑完成，正在进行1#厂房装修及消防管道工程。</t>
  </si>
  <si>
    <t>B12地块南侧标准厂房及仓储用房项目</t>
  </si>
  <si>
    <t>项目新建1栋厂房，建筑面积约15000平方米；1栋仓库，建筑面积13000平方米。</t>
  </si>
  <si>
    <t>正在进行标准厂房砌筑工程及仓储用房主体施工。</t>
  </si>
  <si>
    <t>罗汉果产业园基础及配套项目（地块一）</t>
  </si>
  <si>
    <t>项目位于B18地块，规划用地面积6.73万平方米，建设13栋产业配套楼、1栋食堂、1栋青年公寓。同时配套建设给排水、电力、绿化等附属工程。</t>
  </si>
  <si>
    <t>正在进行7#楼外墙抹灰，2#楼3#9#墙体砌筑，4#10#楼基础地梁钢筋绑扎，12#楼主楼底板完成砼浇筑。</t>
  </si>
  <si>
    <t>苏桥永福生态大道工程（Ⅰ标苏桥段)</t>
  </si>
  <si>
    <t>道路全长2650米，道路等级为城市主干路，设计速度为50千米/小时，双向六车道，路基全宽50米。</t>
  </si>
  <si>
    <t>累计完成全线清表110000立方米，土方开挖6380立方米，土方回填3200立方米，清淤8330立方米，换填6000立方米；涵洞64米，左侧污水管网安装200米。</t>
  </si>
  <si>
    <t>开展可施工段水稳层建设。</t>
  </si>
  <si>
    <t>苏桥永福生态大道工程（Ⅱ标连接段）</t>
  </si>
  <si>
    <t>建设道路全长5515米，道路等级为城市主干路，道路红线宽29米，双向四车道。</t>
  </si>
  <si>
    <t>1.累计完成清表及挖土方总量为4.85万立方米，借土回填方3.12万立方米，弃方4.85万立方米；
2.累计完成K2+280,2-6米小桥一座，K2+002圆管涵一座；
3.累计完成K1+900-K2+400段道路全幅7.5米宽机动车道（20厘米厚4%水稳下基层+20厘米厚5%水稳上基层）和3.5米宽非机动车道（15厘米厚5%水稳基层）水稳摊铺，小计4230立方米；
4.累计完成K1+900-K2+400段道路左幅7.5米宽机动车道沥青下面层摊铺（8厘米厚AC-25粗粒式沥青混合料）；
5.累计完成K1+900-K2+400段道路两侧边沟合计1000米。</t>
  </si>
  <si>
    <t>开展可施工段建设。</t>
  </si>
  <si>
    <t>苏桥永福生态大道工程（Ⅲ标永福段）</t>
  </si>
  <si>
    <t>建设主线道路长2512米，道路等级为城市主干路，道路红线宽度为43米，路幅形式为四幅路，双向四车道。支线道路总长为893米，道路等级为城市次干路，路幅形式为单幅路。</t>
  </si>
  <si>
    <t>1.累计完成挖土石方48.22万平方米，弃方30.5万平方米；
2.累计完成人行道垫层及人行道铺装4000平方米；
3.累计完成扶壁式挡土墙4540立方米；
4.累计完成3标水稳摊铺13912立方米；
5.累计完成沥青下面层摊铺7091吨
6.累计完成雨污水及给水管道6600米；
7.累计完成通信管道安装3440米；
8.累计完成电力管道安装3440米；
9.累计完成侧平石安装7000米；
10.累计完成桥涵工程9座，电力井浇筑1个。</t>
  </si>
  <si>
    <t>苏罗路改造工程项目</t>
  </si>
  <si>
    <t>道路全长3251.495米，为双向六车道，两侧均布置人行道及辅道，道路红线宽60米。苏罗路为城市主干路，设计速度50千米/小时。建设内容包括道路工程、桥涵工程、给水工程、雨水工程、污水工程、电力工程、电信工程、照明工程、绿化工程等。</t>
  </si>
  <si>
    <t>1.累计完成土石方开挖404121立方米，土石方回填281269立方米，土石方外运219275立方米，片石换填44490立方米，碎石换填1025立方米。
2.累计完成雨水管道铺设1768米，污水管道铺设4206米，给水管道铺设4470米，通信管道铺设3937米，电力管道1186米。
3.正在进行沥青摊铺、人行道、雨污管网工程。</t>
  </si>
  <si>
    <t>秧苏路（苏罗路—笋岗北路段）工程</t>
  </si>
  <si>
    <t>全线道路南起东岗路，北至临苏路，总长约11.962千米，道路等级为城市主干路，设计速度为60千米/小时，近期红线宽40米，远期红线宽60米。其中经开区段（苏罗路—笋岗北路段）长约1.4千米，近期红线宽40米，远期红线宽60米。本项目工程内容包含道路、交通、桥涵、给排水、路灯、供热、电力、通信、燃气及绿化工程。本项目与6条道路相交，设置主线跨线桥1座，跨河桥梁1座，涵洞27座。</t>
  </si>
  <si>
    <t>累计已完成土石方开挖152690立方米，土石方回填152841立方米，土石方外运149549立方米，片石换填10900立方米，碎石换填2427立方米，雨水管道铺设共1220米 ，污水管道铺设共858米；</t>
  </si>
  <si>
    <t>开展项目建设。</t>
  </si>
  <si>
    <t>木兰南街（一期）</t>
  </si>
  <si>
    <t>项目新建市政道路，长约720米，红线宽度50米，配套建设雨水、污水、给水、交通安全、涵洞及所有电力、通信过街管道等。</t>
  </si>
  <si>
    <t>1.洗车槽施工已完成；
2.临时围挡、工地大门、临时板房安装完成；
3.正在进行土方、雨、污水管施工、级配碎石摊铺。</t>
  </si>
  <si>
    <t>华为科技城商住配套区建设（兴进·瑞园项目）</t>
  </si>
  <si>
    <t>项目总占地面积约7.11万平方米，总建筑面积约20.7万平方米，包括住宅和商业，项目容积率2.5，绿化率高达30%。由19栋18—19层高层景观住宅组成，规划面积段为75—220平方米两梯四户，二房至四房住房，总户数1261户，项目建筑风格为现代风格。</t>
  </si>
  <si>
    <t>1#2#8#11#楼已封顶，正在进行内部砌筑及水电安装；6#7#9#正在进行主体施工，已开始对外销售。</t>
  </si>
  <si>
    <t>开展项目主体建设。</t>
  </si>
  <si>
    <t>桂林兴为投资有限公司</t>
  </si>
  <si>
    <t>深科技智能制造产业园宿舍（公租房）项目（高管宿舍楼）</t>
  </si>
  <si>
    <t>项目总用地面积约2万平方米，总建筑面积约6.12万平方米，新建5栋公寓及地下车库，1个门卫室。</t>
  </si>
  <si>
    <t>1#2#3#4#5#楼已封顶，正在进行内部装修、水电消防安装及室外工程。</t>
  </si>
  <si>
    <t>开展内部装修、水电、消防安装及室外工程。</t>
  </si>
  <si>
    <t>桂林领益智能制造保障性租赁住房 （一期）</t>
  </si>
  <si>
    <t>项目分为建筑工程和排水渠工程，其中：
1.建筑工程：总用地面积为54708.95平方米，总建筑面积为176289.74平方米。主要建设内容为：新建7栋保障性租赁住房，共2369套房。配套建设给排水、电力、暖通、道路及绿化等附属工程。
2.排水渠工程：四塘河河道改道长度为410米，排涝西渠改道长度为282米。</t>
  </si>
  <si>
    <t>1.5#楼已封顶；
2.6#楼正在进行主体施工；
3.1#7#楼正在基础工程。</t>
  </si>
  <si>
    <t>银杏东环北路</t>
  </si>
  <si>
    <t>新建市政道路，长2.53千米，宽40米，建设内容包括道路工程、桥涵工程、给水工程、雨水工程、污水工程、电力工程、电信工程、照明工程、绿化工程等。</t>
  </si>
  <si>
    <t>1.电缆管沟施工已完成；
2.给水管施工已完成；
3.雨、污水管施工已完成；
4.级配碎石铺设已完成；
5.水稳层已完成；
6.铺设沥青已完成；
7.路灯完成安装；
8.完成标线施工。</t>
  </si>
  <si>
    <t>完成沥青铺设及路灯安装。</t>
  </si>
  <si>
    <t>桂林漓江生态文化数字中心项目</t>
  </si>
  <si>
    <t>项目总用地面积约100000平方米，地上建筑面积约58000平方米，主要建设内容包括生态科学中心展示馆、南区商业街、酒店及论坛中心；地下建筑面积约23000平方米，主要建设内容包括前区安检设施、北区商业街、游客集散中心、地下车库及设备用房。室外停车场总用地面积约83000平方米，主要包括小汽车停车场、大巴车停车场、电瓶车停车场及绿地等附属设施工程。</t>
  </si>
  <si>
    <t>完成项目建议书的编制、项目概念设计方案的编制、项目立项、项目用地选址。</t>
  </si>
  <si>
    <t>开展项目规划选址、用地预审前期工作。</t>
  </si>
  <si>
    <t>桂林漓江旅游投资运营有限责任公司</t>
  </si>
  <si>
    <t>数字漓江5G融合生态保护利用综合平台项目</t>
  </si>
  <si>
    <t>发挥漓江旅游山水文化优势，强化投融资优势，加速信息化创新优势，综合运用5G、大数据、人工智能等现代科学技术，将智慧化应用建设全面融入漓江全域旅游服务建设中。全面提高景区的管理水平，优化景区业务流程，提高游客满意度，打造现代新型智慧化景区。
依据本项目建设目标，本期建设内容如下： 
1.绿色算力基础设施。5G网络及云计算资源租用：租用电信、移动、联通等运营商的5G网络桂林市政务云资源，形成覆盖漓江全域的网络，构建“云、网、端”全方位数字支撑体系，使得视频监控、生态环境监测、船舶运营监测等各类应用数据能快速回传，让决策者迅速掌握漓江各类情况。
2.智能中枢基础设施。按照高内聚、低耦合原则，把共享的业务服务进行聚合，构建5G应用支撑平台。5G应用支撑平台拥有综合服务能力管理和综合服务能力运营管理。
3.5G+运营应用体系。开展竹筏和游船5G运营能力提升试点，通过游船和竹筏实时定位、状态监测、运营管理、业务展示、后台管理等功能，并借助二维地图和可视化能力，使模块显性化，在地图上能够实时、无延迟的看到船和竹筏的位置，以及船上人数等信息，实现漓江景区整体运营效率的提升，达到漓江 “状态全可视”“事件全可控”“业务全可管”。
4.5G+生态应用体系。建设25个支流断面的水质监测和干流的生物多样性监测，采用卫星遥感，构建“天空地水”一体化监测体系。实现对全域生态环境信息数据的实时监测，形成智慧生态“一张图”。</t>
  </si>
  <si>
    <t>5G通信网络基础设施完成投资进度106.67%；绿色算力基础设施完成投资进度12.18%；智能中枢基础设施完成投资进度70.52%；5G+服务应用体系完成投资进度30.60%；5G+运营应用体系完成投资进度19.57%；5G+监管应用体系完成投资进度47.03%；5G+生态应用体系完成投资进度75.44%；5G+行业终端：终端数量已建成共145个。</t>
  </si>
  <si>
    <t>项目竣工。</t>
  </si>
  <si>
    <t>粮食产业园</t>
  </si>
  <si>
    <t>本项目建设内容主要包括商业办公综合楼（负责管理、销售、物流配送）、粮食仓储（暂按15万吨）、冷链仓储、食用油罐、粮食中转、加工厂区（包括挂面、杂粮、大米等食品加工）、铁路专线、销售市场以及其它配套设施建设。</t>
  </si>
  <si>
    <t>正开展项目选址及项目建议书编制工作。</t>
  </si>
  <si>
    <t>取得立项、可行性研究报告等批复。</t>
  </si>
  <si>
    <t>桂林城乡建设控股集团有限公司</t>
  </si>
  <si>
    <t>市发展改革委</t>
  </si>
  <si>
    <t>新区优质教育资源引进项目</t>
  </si>
  <si>
    <t>项目建设规模为60个班，每班50人，学生规模为3000人。项目规划总用地面积约为11.34万平方米，总建筑面积约为7.70万平方米。建设内容包括土建、装饰、安装、给排水、电气及室外配套工程。</t>
  </si>
  <si>
    <t>已完成项目用地预审和可行性研究报告审批；完成总平规划设计，项目规划总平面图及建筑风貌方案设计,目前正在进行单体方案深化设计工作，以及勘察招标和初步设计、施工图设计招标前期工作。</t>
  </si>
  <si>
    <t>完成项目用地审批程序，完成项目初步设计（概算）编制以及审批程序，完成施工图设计、预算编制及审核等前期工作。完成项目招投标工作，达到项目开工条件。</t>
  </si>
  <si>
    <t>桂林市教育局、桂林新城投资开发集团有限公司</t>
  </si>
  <si>
    <t>市教育局</t>
  </si>
  <si>
    <t>桂林市国际交流开放合作中心</t>
  </si>
  <si>
    <t>园区主要建筑及功能区域为：教学区域、培训区域、会议区域、医疗及康复疗养区域、后勤保障设施、生活用房及辅助设施、中心信息化系统等系统及设备升级改造。</t>
  </si>
  <si>
    <t>积极推进项目前期工作。</t>
  </si>
  <si>
    <t>市公安局</t>
  </si>
  <si>
    <t>桂林市城市基础信息改造项目</t>
  </si>
  <si>
    <t>项目主要建设内容包括无人机系统、数据处理汇聚平台、安全防护体系、智能化前端感知系统建设，城市智慧交通平台升级改造，购置设备及软硬件升级等。</t>
  </si>
  <si>
    <t>正在筹备项目建议书编制。</t>
  </si>
  <si>
    <t>桂林市第二技工学校产教融合基地建设项目</t>
  </si>
  <si>
    <t>项目规划用地面积37330.29平方米，新建烹饪实训楼（学生食堂）、新能源汽车实训楼、机电实训楼、电子商务实训楼（图书馆）、产教融合中心、培训鉴定中心、地下停车场等，总建筑面积33324平方米。主要建设内容为建筑工程、安装工程，配套建设道路和地面硬化、绿化、停车场、运动场、围墙、供电、给排水、消防等附属工程。</t>
  </si>
  <si>
    <t>1.取得立项批复；
2.取得项目用地预审和选址意见书；
3.取得可行性研究批复；
4.完成建筑设计方案</t>
  </si>
  <si>
    <t>12月完成产教融合基地农用地转建设用地报批。</t>
  </si>
  <si>
    <t>桂林市第二技工学校</t>
  </si>
  <si>
    <t>市人力资源社会保障局</t>
  </si>
  <si>
    <t>桂林市第二技工学校保障性租赁住房建设项目</t>
  </si>
  <si>
    <t>项目建设2栋保障性租赁住房，总建筑面积20198平方米。其中1#楼建筑面积13280平方米，3#楼建筑面积6918平方米。主要建设内容为保障性住房，配套建设道路硬化、运动场、停车场、电气、给排水、消防、绿化、围墙等附属设施。</t>
  </si>
  <si>
    <t>1.完成项目立项批复
2.取得建设项目用地预审与选址意见书
3.取得可行性研究报告的批复。
4.完成施工图审查
5.取得初步设计和概算批复
6.完成预算评审</t>
  </si>
  <si>
    <t xml:space="preserve">12月取得建设工程规划许可证和建设用地规划许可证。
</t>
  </si>
  <si>
    <t>桂林市桂磨路立交工程</t>
  </si>
  <si>
    <t>项目七星区桂磨路与东二环路立交工程，采用全苜蓿叶互通立交方案，桂磨路、七星路主线路段长度约1050米。其中，桂磨路红线宽58米，七星路红线宽50米；东二环路、环城南一路主线路段长约1020米，一般路段红线宽60米。主要建设内容包括道路、桥梁、管线、配套建设绿化、照明、交通等工程。</t>
  </si>
  <si>
    <t>继续开展前期工作。</t>
  </si>
  <si>
    <t>桂林产业发展集团有限公司</t>
  </si>
  <si>
    <t>市住房城乡建设局</t>
  </si>
  <si>
    <t>桂林市湖塘路建设工程（二期）</t>
  </si>
  <si>
    <t>项目范围内湖塘路长度约3410米，一般段红线宽40米；道路总面积为17.33万平方米。其中车行道面积8.51万平方米，非机动车道面积2.046万平方米，人行道面积1.88万平方米。建设内容包括道路工程、桥涵工程、给排水工程、电力通信工程、照明工程、燃气工程、交通工程及绿化工程等。</t>
  </si>
  <si>
    <t>完成初步设计编制。</t>
  </si>
  <si>
    <t>桂林市净瓶山桥拆除重建工程</t>
  </si>
  <si>
    <t>净瓶山桥起点接现状环城南二路，终点至环城南一路，全长约1016.329米，道路及桥梁红线宽度50米，设计速度为60千米/小时，双向六车道。其中净瓶山桥梁全长319米，桥梁孔跨总体布置为25米+(70+120+70)米+25米=310米；滨江南路下穿桥梁全长47米，引道长666.629米；拆除旧桥一座，跨径277米。主要建设内容包括桥梁拆除工程、桥梁新建工程、滨江南路下穿桥梁工程、道路工程、便桥工程、配套建设给排水、照明、绿化、交通、电力、通信管群等附属工程。</t>
  </si>
  <si>
    <t>1.净瓶山大桥下部结构施工完成。
2.净瓶山大桥连续梁段悬臂施工完成。
3.净瓶山大桥现浇梁段施工完成。
4.基本完成滨江南路立交桥基础部分。</t>
  </si>
  <si>
    <t>桂林市南方道桥修建有限公司</t>
  </si>
  <si>
    <t>桂林市环城南路立交工程</t>
  </si>
  <si>
    <t>项目采用三层简易立交，凯风路主线路段长度约670米，一般段红线宽58米；环城南二路、环城南三路主线路段长约560米，一般段红线宽60米。立交占地面积约8.61万平方米。主要建设内容包括道路工程、桥梁工程、下穿通道工程、配套建设管线迁移、绿化、照明、交通、泵站等工程。</t>
  </si>
  <si>
    <t>完成一期勘察；完成0#、1#桥墩地基处理及桥墩主体施工；完成一期绿化迁移、凯风路两侧辅道道路及相关管道铺设施工；完成环城南二路至瓦窑西路右转方向部分辅道及相应管道铺设施工。</t>
  </si>
  <si>
    <t>桂林市西城大道立交工程</t>
  </si>
  <si>
    <t>项目采用蝶形互通立交方案，立交范围内机场路主线新建路段长度约1040米，红线宽70米；西城大道主线路段长约575米，红线宽56米。主要建设内容包括道路工程、桥梁工程、配套建设管线（含迁移）、绿化、照明、交通等工程。</t>
  </si>
  <si>
    <t>完成GF匝道11个桥墩地基处理及桥墩主体施工60%；完成规划一路路基及管道铺设施工；完成交通分流前期机场路中央绿化带200米范围内的道路硬化。</t>
  </si>
  <si>
    <t>国道321雁山至临桂段公路改线工程</t>
  </si>
  <si>
    <t>国道321雁山至临桂段公路改线工程按一级公路标准建设，双向四车道，路基宽26米，设计车速80千米/小时，起点位于雁山区大埠乡政府往南约400米处，终点位于临桂五通镇附近，线路总长约46千米。</t>
  </si>
  <si>
    <t>完成工程可行性报告批复。</t>
  </si>
  <si>
    <t>市交通运输局</t>
  </si>
  <si>
    <t>桂林市桂江巴江口船闸改扩能工程</t>
  </si>
  <si>
    <t>建设二级（兼顾3000吨单船）船闸1座。</t>
  </si>
  <si>
    <t>为适用湘桂运河规划建设，已按二级（兼顾3000吨单船）开展工可阶段的工作，正在编制工程可行性研究报告，并完成初稿。</t>
  </si>
  <si>
    <t>开展工程可行性研究报告及相关专题的编制工作，达到可批复的条件。</t>
  </si>
  <si>
    <t>铁路</t>
  </si>
  <si>
    <t>桂林北站站房及东广场改造一期工程</t>
  </si>
  <si>
    <t>进行桂林北站站房、站前广场地面规划改造及广场既有下穿车道改造并启用。建设的主要内容:桂林北下客平台改造2383平方米，站前广场（停车场）改造33944平方米。</t>
  </si>
  <si>
    <t>1.一期概念性设计方案已通过市规委会审议；                          2.原项目建议书已取得批复（因建设方案的调整，新的项目建议书初稿已经调整完成），可研报告已编制完成，因资金来源未明确，工作停滞；                          3.勘察、设计已完成招标；        4.项目充电设施工程已进场施工。</t>
  </si>
  <si>
    <t>开展工程可行性研究报告及相关专题的编制工作。</t>
  </si>
  <si>
    <t>桂林市鼎捷资产管理集团有限公司</t>
  </si>
  <si>
    <t>高速公路</t>
  </si>
  <si>
    <t>灌阳至平乐高速公路</t>
  </si>
  <si>
    <t>全长136.736千米，双向四车道，路基宽26.5米，设计时速120千米/小时。</t>
  </si>
  <si>
    <t>2017—2023</t>
  </si>
  <si>
    <t>建成通车。</t>
  </si>
  <si>
    <t>广西新平高速公路有限公司</t>
  </si>
  <si>
    <t>广西桂林市长塘水库工程</t>
  </si>
  <si>
    <t>长塘水库是一座以城乡供水、灌溉为主，结合县城防洪、生态补水，兼顾发电等综合利用的大型水库工程，建设内容包括水库工程和输水工程两部分，水库总库容2.35亿立方米，设计正常蓄水位196米，拦河坝为碾压混凝土重力坝，配套电站装机2.8万千瓦，输水线路总长244.58千米，多年平均供水量2.12亿立方米，设计城乡供水人口87.3万人，设计灌溉面积198.67平方千米，设计防洪库容2800万立方米。</t>
  </si>
  <si>
    <t>完成相关前期工作，力争开工建设。</t>
  </si>
  <si>
    <t>桂林市青龙潭水利建设投资有限公司</t>
  </si>
  <si>
    <t>市水利局</t>
  </si>
  <si>
    <t>桂林市妇幼保健院临桂院区建设项目</t>
  </si>
  <si>
    <t>总建筑面积17.2万平方米，建设保健用房、医疗用房等设施，购置医疗设备一批。</t>
  </si>
  <si>
    <t>项目建议书已批复，用地划拨上报待审，可研报告正在编制。</t>
  </si>
  <si>
    <t>完成可研报告编制。</t>
  </si>
  <si>
    <t>桂林市妇女儿童医院</t>
  </si>
  <si>
    <t>市卫生健康委</t>
  </si>
  <si>
    <t>桂林市急救中心综合楼建设项目</t>
  </si>
  <si>
    <t>总建筑面积15000平方米，建设急救中心功能用房、业务用房、后勤保障用房、全域卫生应急指挥中心和地下室，配套建设道路及地面硬化、绿化、停车场、围墙、给排水、电力、消防等配套设施。购置指挥调度系统设施设备一批。</t>
  </si>
  <si>
    <t>项目建议书、可研报告、项目选址意见书、总平面图及风貌图、水土保持、单体方案已批复，初步设计及概算上报待审。</t>
  </si>
  <si>
    <t>完成施工图备案。</t>
  </si>
  <si>
    <t>桂林市120指挥台</t>
  </si>
  <si>
    <t>中南大学湘雅二医院桂林医院国家区域医疗中心建设项目（一期）</t>
  </si>
  <si>
    <t>1.改造装修总面积约14.56万平方米。
2.手术室、ICU、防辐射等医疗专项设计及施工。
3.信息化及智能化建设。
4.购置医疗设备一批。</t>
  </si>
  <si>
    <t>完成医院改造装修。</t>
  </si>
  <si>
    <t>中南大学湘雅二医院桂林医院</t>
  </si>
  <si>
    <t>桂林市中医医院城北院区建设项目（中医药传承创新工程）</t>
  </si>
  <si>
    <t>项目用地面积约16.45万平方米，总建筑面积约12.77万平方米，主要建设内容：新建一栋中医药传承创新大楼、一栋医技楼和一栋住院楼，配套建设相关附属设施。</t>
  </si>
  <si>
    <t>土建施工完工，医疗设备采购完成50%。</t>
  </si>
  <si>
    <t>桂林市中医医院</t>
  </si>
  <si>
    <t>桂林市区环卫一体化项目</t>
  </si>
  <si>
    <t>主要建设内容由生活垃圾分类全覆盖系统、全域综合清扫保洁系统和生活垃圾分类收运系统组成。具体包括：建设垃圾分类投放点3100个，配置分类垃圾桶13000组；配置机械化作业设备及车辆；新建1座分类转运规模为500吨/日的生活垃圾循环利用资源化产业中心，改建1座分类转运规模为800吨/日的生活垃圾循环利用资源化产业中心；新增新能源垃圾收运车辆。</t>
  </si>
  <si>
    <t>开展项目建议书编制，落实前期工作经费。</t>
  </si>
  <si>
    <t>继续开展项目（一期）前期工作。</t>
  </si>
  <si>
    <t>市城管委</t>
  </si>
  <si>
    <t>桂林市餐厨废弃物资源化利用和无害化处理BOT项目（二期）</t>
  </si>
  <si>
    <t>建设一座日处理餐厨废弃物500吨处理厂（其中：餐厨垃圾100吨、厨余垃圾400吨）。建设内容包括：预处理系统、厌氧发酵系统、沼气发电系统、沼渣脱水利用系统，废水处理系统、臭气处理设施。</t>
  </si>
  <si>
    <t>完成“两评一案”编制并通过评审，取得“两评”批复。</t>
  </si>
  <si>
    <t>持续开展项目前期工作，待PPP政策放开后，开展下一步工作。</t>
  </si>
  <si>
    <t>桂林蓝德再生能源有限责任公司</t>
  </si>
  <si>
    <t>桂林市城区老旧排水设施整治完善工程</t>
  </si>
  <si>
    <t>建设内容包括普查桂林市中心城区内的污水管道长度约为154.26千米；排查排水管网的雨污错接管道长度约为152千米；针对本次普查中存在结构性缺陷与功能性缺陷的部分管段进行非开挖修复紫外光固化修复，计划修复管道长度为7990米，管径为dn300—dn1000。</t>
  </si>
  <si>
    <t>完成项目建议书编制，准备上报市发展改革委审批。</t>
  </si>
  <si>
    <t>完成可研批复，在10月底前期经费落实的情况下，开展初设编制等工作。</t>
  </si>
  <si>
    <t>桂林市排水有限公司</t>
  </si>
  <si>
    <t>桂林市城市内涝防治与应急处理系统建设项目（二期）</t>
  </si>
  <si>
    <t>1.城市内涝关键点新增水位监测点:在现有内涝防治系统的基础上，新增在线水位监测点及配套设备接入到内涝系统中，并优化现有内涝系统的功能。主要建设内容：在70个内涝关键点新布设在线水位监测记及配套设备，整合进入内涝防治系统。
2.城市内涝关键点及排水设施新增视频监控:在城市关键点（内涝点、立交桥、下穿隧道等枢纽区域）和排水设施关键处增加视频监控摄像头，并通过统一的监控管理平台进行监管。主要建设内容为：在117个城市关键点和92个排水设施关键点新增视频监控，并提供基于互联网的整套视频监控管理平台、云存储服务、网络租赁、第三方视频接入应用接口等配套服务，实现统一的视频监管。
3.排水泵站生产控制系统改造项目:重建排水泵站生产控制系统，确保实现对现有76座泵站泵井的全面管理、监控。主要建设内容：新的排水泵站生产控制系统采用最新技术和设备，从架构上、设备软硬件配置上确保后续建设的泵房可以顺利接入本系统，整套系统可管理250座泵站泵井。对现有76座泵站的现场自控监控设施进行局部改造，实现与新的排水泵站生产控制系统的对接。</t>
  </si>
  <si>
    <t>正在进行可研文本的编制。</t>
  </si>
  <si>
    <t>完成可研批复以及完成初步设计编制工作。</t>
  </si>
  <si>
    <t>桂林市排水工程管理处</t>
  </si>
  <si>
    <t>山口生活垃圾焚烧发电项目（二期）</t>
  </si>
  <si>
    <t>新增一套处理能力为750吨/日的生活垃圾焚烧设备及发电机组。</t>
  </si>
  <si>
    <t>完成项目可研报告初稿。</t>
  </si>
  <si>
    <t>持续开展前期工作，待PPP政策放开后，开展下一步工作。</t>
  </si>
  <si>
    <t>桂林市深能环保有限公司</t>
  </si>
  <si>
    <t>桂林市老旧小区燃气设施更新改造项目</t>
  </si>
  <si>
    <t>一期建设规模：
1.老旧小区燃气管道改造：主要内容包括埋地管道改造约25.95千米、立管改造43.19千米、箱体改造63个。
2.户内改造：更换到期燃气表1346户、胶管更换9199根，加装燃气报警器9314个、加装自闭阀10048台，其中隐患改造83户。
3.燃气管道安装：主要内容包括埋地管道安装25.71千米、燃气立管安装10.48千米、箱体安装92个。
二期建设规模：
1.老旧小区燃气管道改造：主要内容包括埋地管道改造49.27千米、立管58.42千米、箱体133个。
2.户内改造：更换到期燃气表6506户、胶管更换75189根，加装燃气报警器74229个、加装自闭阀80098台，其中隐患改造101户。
3.燃气管道安装：主要内容包括埋地管道安装10180米、燃气立管安装4040米、箱体安装11个。</t>
  </si>
  <si>
    <t>改造方案已获批复，一期项目已完成初步设计及概算编制，目前正在评审。</t>
  </si>
  <si>
    <t>力争完成一期项目初步设计评审。</t>
  </si>
  <si>
    <t>桂林市城市建设开发有限公司</t>
  </si>
  <si>
    <t>桂林市老城区短时积水点治理项目</t>
  </si>
  <si>
    <t>项目涉及桂林市老城区因洪水及极端天气形成的52个短时积水点进行治理。主要建设内容是通过新建雨水管网（DN400—DN2000）约40千米、河道清理及治理约20千米，河道扩宽等，9个雨水泵站局部改造及泵站中控室系统升级改造。</t>
  </si>
  <si>
    <t>正在进行可研编制。</t>
  </si>
  <si>
    <t xml:space="preserve">一期土建基本完工。二期完成可行性研究报告。
</t>
  </si>
  <si>
    <t>桂林市城市建成区漓江支流环境综合治理提升项目</t>
  </si>
  <si>
    <t>在桂林市城市建成区10条漓江支流两岸开展截污、河道清淤和岸线河堤修缮等工作，建设景观绿道或休闲步道、节点小公园、绿化、景观照明等设施，提升改造周边环境。本项目建设年限为三年，共两项工作内容，分别是城市建成区支流治水治岸项目（整合各城区涉及漓江支流的项目）和城市建成区漓江支流环境提升项目。</t>
  </si>
  <si>
    <t>1.项目实施方案于2022年7月完成，并经市政府批准印发。
2.已完成项目建议书编制。</t>
  </si>
  <si>
    <t>在市政府批复同意调整项目业主单位并完成相关报批手续的前提下，力争12月开工建设。</t>
  </si>
  <si>
    <t>桂林生态资源开发集团有限公司</t>
  </si>
  <si>
    <t>2019年黑臭水体整治完善项目</t>
  </si>
  <si>
    <t>一期：主要对桂林市叠彩区、秀峰区、七星区、象山区、雁山区等城区黑臭水体整治完善，建设内容分为5个子项工程：
1.排水管线地埋系统完善：对桂林市已有排水地理信息系统进行补充完善。
2.管网普查及非开挖修复工程：对城区共计98.8千米排水管网进行排查；对8.95千米排水管道进行清淤及非开挖修复。
3.污水处理厂消毒系统改造工程：增加6套电解次氯酸钠系统辅助紫外线消毒。
4.灵剑溪、南溪河等5条漓江支流水体监测，点位合计32个。
5.扩容和更新现有排污设备：更新10台水泵及3台格栅机。
二期：新建污水管道、一体化污水泵井、一体化污水处理设施及清风沟、道光河、灵剑溪、南溪河、南湾河5条支流的综合整治工程共四大项23个子项目，包括新建污水管长17.8千米，新建2座一体化提升泵井、2座一体化污水处理设施，河道清淤4.89万立方米，绿化面积1.6万平方米等。</t>
  </si>
  <si>
    <t>计划完成白塘村片区污水管道工程管道敷设，大河圩截污管道工程管道敷设，斋塘里一体化污水处理设施建设及污水管道敷设。</t>
  </si>
  <si>
    <t>桂林市第二水源工程—引水工程子项</t>
  </si>
  <si>
    <t>主要建设青狮潭水库取水工程（70万吨/天）和引水工程（40万吨/天），其中引水工程含青狮潭水库至分水点原水管线工程（线路长23.13千米）、分水点至城北水厂原水管线工程（线路长4.44千米）和分水点至西城水厂原水管线工程（线路长15.34千米）3段，双管线路总长42.91千米，单管管道总长85.82千米，配套建设分水点管理站1座，用于向城北水厂及西城水厂分配原水。</t>
  </si>
  <si>
    <t>桂林清源水务有限公司</t>
  </si>
  <si>
    <t>桂林市第二水源工程—西城水厂工程子项</t>
  </si>
  <si>
    <t>主要建设净水厂和配套清水管网。其中净水厂一期建设规模为20万立方米/天，包括常规净水工程、排泥水处理工程以及生产、管理的附属设施；配套清水管网确保西城水厂所生产清水的配送。</t>
  </si>
  <si>
    <t>待青狮潭水库输水至厂区后，完成厂区整体设备调试及试运行工作；完成安装配套清水管道。</t>
  </si>
  <si>
    <t>桂林市自来水有限公司</t>
  </si>
  <si>
    <t>绿色建材循环经济产业园</t>
  </si>
  <si>
    <t>以鲁山墙材、鲁山建材苏桥园生产基地为核心，布局在桂林经开区苏桥园区或其他县区，利用现有资源对鲁山建材、鲁山墙材两家公司进行整合，通过研发和技改提升企业循环经济发展水平，形成符合资本市场要求的核心竞争力和盈利标准；打造新型建材循环经济产业园，并择机推进以“新型建材”的资本形象进入新三板市场挂牌。</t>
  </si>
  <si>
    <t>已开展项目策划工作</t>
  </si>
  <si>
    <t>市国资委</t>
  </si>
  <si>
    <t>桂林国投生态食品冷链物流园</t>
  </si>
  <si>
    <t>项目用地规模约36666.67平方米，计划建设屠宰生产线、配套环保设施及部分冷链设施，项目建成后具备年屠宰50万头生猪生产能力，预计项目达产后年屠宰业务营业收入约5000万元，实现税前利润超2000万元。</t>
  </si>
  <si>
    <t>洽谈新的选址方案。</t>
  </si>
  <si>
    <t>桂林市精品景区景点提升工程</t>
  </si>
  <si>
    <t>主要包括象鼻山、伏波山、叠彩山、芦笛岩、七星岩等景区景点提升改造。通过旅游IP的塑造，旅游产品品质的升级，构建包括视觉识别系统、智慧旅游系统、特色配套服务系统，旅游公共交通系统等在内的全域旅游体系。</t>
  </si>
  <si>
    <t>1.继续推进芦笛岩景区区域的赋能升级，主要开展“火锅博物馆”推进工作。                            2.开展千里江山项目后续营业相关准备工作，并根据情况适时对项目做进一步的调整及提升改造。</t>
  </si>
  <si>
    <t>桂林旅游投资集团有限公司</t>
  </si>
  <si>
    <t>桂林市2023—2025年城市供水管道老化更新改造项目</t>
  </si>
  <si>
    <t>项目对城区老化供水管道进行更新改造，更换管道长度35.07千米，管径DN80—DN1000。</t>
  </si>
  <si>
    <t>1.已取得项目立项批复。
2.目前已完成可研报告初稿的编制工作。</t>
  </si>
  <si>
    <t>取得规划定点批复后，开展初设报告编制工作。</t>
  </si>
  <si>
    <t>桂林城乡建设控股集团有限公司—自来水公司</t>
  </si>
  <si>
    <t>城建集团</t>
  </si>
  <si>
    <t>漓东区域医疗中心服务设施建设工程（一期）</t>
  </si>
  <si>
    <t>项目拟新建三条市政道路，道路等级为主干路，设计速度40千米/小时，路线长2105.087米。其中，规划经一路长972.981米，红线宽40米；规划经三路长840.184米，红线宽40米；规划道路二长291.922米，红线宽43米。建设内容包括道路工程及管线、交通、绿化等配套工程。</t>
  </si>
  <si>
    <t>1.已完成项目前期工作；
2.正在开展招标工作。</t>
  </si>
  <si>
    <t>部分达到通车条件。</t>
  </si>
  <si>
    <t>漓东区域医疗中心服务设施建设工程（二期）</t>
  </si>
  <si>
    <t>本项目拟建三个城市停车场，并配套建设两条市政道路。经一路北起顺接穿山北路延长线，南接规划一路；规划一路位于漓东新院西侧。</t>
  </si>
  <si>
    <t>已编制可研报告初稿，正开展用地预审有关工作。</t>
  </si>
  <si>
    <t>完成全部前期工作，实现开工。</t>
  </si>
  <si>
    <t>桂林打造世界级旅游城市—老城区及七星岩至芦笛岩段景区连线街区改造工程</t>
  </si>
  <si>
    <t>1.七星岩至芦笛岩景区连线街区改造工程：项目总长5千米，包括街区建筑立面提升改造（含139栋建筑）、道路沿线绿化提升改造（58000平方米）、沿街照明改造、沿街文化提升、非机动车道改造等。
2.老城区市政道路人行道海绵化改造工程：对18条道路人行道改造，改造面积为262886平方米。
3.城区路牌及门牌改造工程：改造叠彩区、七星区城区主次干道及小街小巷路牌1750个、主城区广场节点及特色街区及景区周围道路路牌350个。
4.城市节点改造工程：包括北极广场路口改造、叠彩名门路口改造、圣隆路口改造、南洲大桥西侧匝道改造。
5.停车位及停车场智能化改造：老城区道路内停车位智能化改造（含765个停车位）、七星岩至芦笛岩段周边停车场智能化改造（含271个停车位）。</t>
  </si>
  <si>
    <t>完成全部前期工作并开工。</t>
  </si>
  <si>
    <t>桂林城乡建设控股集团有限公司—桂林中海基建投资有限公司</t>
  </si>
  <si>
    <t>桂林打造世界级旅游城市—老城区及信义路至七星岩段景区连线街区改造工程</t>
  </si>
  <si>
    <t>1.信义路至七星岩段景区连接线街区提升改造工程：项目总长5千米，主要建设内容包括街区建筑立面提升改造（含155栋建筑）、道路沿线绿化提升改造（45000平方米）、沿街照明改造、沿街文化提升、非机动车道改造等。
2.老城区市政道路人行道海绵化改造工程：项目人行道改造包含25条道路，改造面积为278818平方米。
3.城区路牌及门牌改造工程：改造主次干道路及小街小巷路牌1800个、主城区广场节点及特色街区及景区周围道路路牌350个。
4.城市节点改造工程：包括4个节点改造，分别为：龙隐桥交叉节点改造、中隐路与琴潭道交叉口改造、环城南二路与瓦窑路交叉口节点改造、环城南二路与瓦窑东路交叉口节点改造。
5.停车位及停车场智能化改造工程：包括老城区道路内停车位智能化改造（含836个停车位）、信义路至七星岩段周边停车场智能化改造（含435个停车位）。</t>
  </si>
  <si>
    <t>桂林市旅游交通换乘中心</t>
  </si>
  <si>
    <t>项目总用地面积16715.54平方米，总建筑面积约10万平方米。包括1栋32层办公楼（22#楼）；2栋2层商业楼（23#楼、25#楼）；1栋15层旅馆（24#楼）；地下室（二层）建筑面积约3.11万平方米，其中地下室主要为公共停车场，地上为办公、酒店、商业（餐饮）。</t>
  </si>
  <si>
    <t>22#楼主体结构封顶；开展22#—25#楼二次结构、初装修、幕墙饰面施工。</t>
  </si>
  <si>
    <t>桂林市道睿置业有限公司</t>
  </si>
  <si>
    <t>投资集团</t>
  </si>
  <si>
    <t>桂林漓江大瀑布饭店部分区域空间品质提升改造项目</t>
  </si>
  <si>
    <t>项目改造位于桂林漓江大瀑布饭店内，主要建设内容包括室内改造面积约7510平方米，室外改造面积约3200平方米，屋面景观绿化造景及多功能宴会厅改造，机电设备及结构检测和维护，涉及改造空间的软装及标识项目。</t>
  </si>
  <si>
    <t>1.饭店已与工程造价单位签订合同；2.可研报告编制单位与饭店相关部门对《可行性研究报告》中的有关数据进行讨论、修正；3.设计单位已完成南立面及局部东立面落地窗改造施工图的CAD绘制工作，目前设计院正在对施工图进行审核。</t>
  </si>
  <si>
    <t>实现项目开工。</t>
  </si>
  <si>
    <t>桂林漓江大瀑布饭店</t>
  </si>
  <si>
    <t>桂林旅股</t>
  </si>
  <si>
    <t>漓江东岸国家级旅游度假区项目</t>
  </si>
  <si>
    <t>项目规划范围面积约987.27万平方米，按照胜地建设要求，积极整合漓东优质资源，致力于将东岸打造成涵盖市三星级田园综合体、5A级景区、国家级研学营地、野奢度假酒店群等为一体的国家级旅游度假区。</t>
  </si>
  <si>
    <t>1.继续推进完成大田村村庄规划和集体农业设施项目报建的审批，并开始星空营地项目一期建设。   
2.继续推进完成潜经村村庄规划并开始神龙谷国家研学营地一期建设。      
3.继续推进完成冠岩景区各项提升改造工作。</t>
  </si>
  <si>
    <t>旅投集团</t>
  </si>
</sst>
</file>

<file path=xl/styles.xml><?xml version="1.0" encoding="utf-8"?>
<styleSheet xmlns="http://schemas.openxmlformats.org/spreadsheetml/2006/main" xmlns:mc="http://schemas.openxmlformats.org/markup-compatibility/2006" xmlns:xr9="http://schemas.microsoft.com/office/spreadsheetml/2016/revision9" mc:Ignorable="xr9">
  <numFmts count="5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0.00_);[Red]\(&quot;$&quot;#,##0.00\)"/>
    <numFmt numFmtId="177" formatCode="&quot;?t#,##0_);[Red](&quot;&quot;?&quot;\t#,##0\)"/>
    <numFmt numFmtId="178" formatCode="_(&quot;$&quot;* #,##0_);_(&quot;$&quot;* \(#,##0\);_(&quot;$&quot;* &quot;-&quot;_);_(@_)"/>
    <numFmt numFmtId="179" formatCode="0_ "/>
    <numFmt numFmtId="180" formatCode="&quot;全市合计&quot;0&quot;项&quot;"/>
    <numFmt numFmtId="181" formatCode="&quot;临桂区&quot;0&quot;项&quot;"/>
    <numFmt numFmtId="182" formatCode="&quot;象山区&quot;0&quot;项&quot;"/>
    <numFmt numFmtId="183" formatCode="&quot;秀峰区&quot;0&quot;项&quot;"/>
    <numFmt numFmtId="184" formatCode="0;_ఀ"/>
    <numFmt numFmtId="185" formatCode="&quot;叠彩区&quot;0&quot;项&quot;"/>
    <numFmt numFmtId="186" formatCode="&quot;七星区&quot;0&quot;项&quot;"/>
    <numFmt numFmtId="187" formatCode="0_);[Red]\(0\)"/>
    <numFmt numFmtId="188" formatCode="&quot;雁山区&quot;0&quot;项&quot;"/>
    <numFmt numFmtId="189" formatCode="&quot;灵川县&quot;0&quot;项&quot;"/>
    <numFmt numFmtId="190" formatCode="&quot;全州县&quot;0&quot;项&quot;"/>
    <numFmt numFmtId="191" formatCode="&quot;兴安县&quot;0&quot;项&quot;"/>
    <numFmt numFmtId="192" formatCode="&quot;永福县&quot;0&quot;项&quot;"/>
    <numFmt numFmtId="193" formatCode="&quot;市水利局&quot;0&quot;项&quot;"/>
    <numFmt numFmtId="194" formatCode="&quot;阳朔县&quot;0&quot;项&quot;"/>
    <numFmt numFmtId="195" formatCode="&quot;灌阳县&quot;0&quot;项&quot;"/>
    <numFmt numFmtId="196" formatCode="&quot;龙胜县&quot;0&quot;项&quot;"/>
    <numFmt numFmtId="197" formatCode="&quot;资源县&quot;0&quot;项&quot;"/>
    <numFmt numFmtId="198" formatCode="&quot;平乐县&quot;0&quot;项&quot;"/>
    <numFmt numFmtId="199" formatCode="yyyy&quot;年&quot;m&quot;月&quot;;@"/>
    <numFmt numFmtId="200" formatCode="&quot;荔浦市&quot;0&quot;项&quot;"/>
    <numFmt numFmtId="201" formatCode="&quot;恭城县&quot;0&quot;项&quot;"/>
    <numFmt numFmtId="202" formatCode="&quot;临桂新区管委会&quot;0&quot;项&quot;"/>
    <numFmt numFmtId="203" formatCode="&quot;经济技术开发区管委会&quot;0&quot;项&quot;"/>
    <numFmt numFmtId="204" formatCode="&quot;经开区&quot;0&quot;项&quot;"/>
    <numFmt numFmtId="205" formatCode="&quot;漓江风景名胜区&quot;0&quot;项&quot;"/>
    <numFmt numFmtId="206" formatCode="&quot;漓江风景名胜区管委会&quot;0&quot;项&quot;"/>
    <numFmt numFmtId="207" formatCode="&quot;市发展改革委&quot;0&quot;项&quot;"/>
    <numFmt numFmtId="208" formatCode="&quot;市教育局&quot;0&quot;项&quot;"/>
    <numFmt numFmtId="209" formatCode="&quot;市公安局&quot;0&quot;项&quot;"/>
    <numFmt numFmtId="210" formatCode="&quot;市人力资源社会保障局&quot;0&quot;项&quot;"/>
    <numFmt numFmtId="211" formatCode="&quot;市住房城乡建设局&quot;0&quot;项&quot;"/>
    <numFmt numFmtId="212" formatCode="&quot;市交通运输局&quot;0&quot;项&quot;"/>
    <numFmt numFmtId="213" formatCode="&quot;市卫生健康委&quot;0&quot;项&quot;"/>
    <numFmt numFmtId="214" formatCode="&quot;市城管委&quot;0&quot;项&quot;"/>
    <numFmt numFmtId="215" formatCode="&quot;市国资委&quot;0&quot;项&quot;"/>
    <numFmt numFmtId="216" formatCode="&quot;城建集团&quot;0&quot;项&quot;"/>
    <numFmt numFmtId="217" formatCode="&quot;市经投公司&quot;0&quot;项&quot;"/>
    <numFmt numFmtId="218" formatCode="&quot;投资集团&quot;0&quot;项&quot;"/>
    <numFmt numFmtId="219" formatCode="&quot;桂林旅股&quot;0&quot;项&quot;"/>
    <numFmt numFmtId="220" formatCode="&quot;旅投集团&quot;0&quot;项&quot;"/>
    <numFmt numFmtId="221" formatCode="&quot;桂林旅游发展总公司&quot;0&quot;项&quot;"/>
  </numFmts>
  <fonts count="47">
    <font>
      <sz val="12"/>
      <name val="宋体"/>
      <charset val="134"/>
    </font>
    <font>
      <b/>
      <sz val="12"/>
      <name val="宋体"/>
      <charset val="134"/>
    </font>
    <font>
      <sz val="10"/>
      <name val="宋体"/>
      <charset val="134"/>
    </font>
    <font>
      <b/>
      <sz val="10"/>
      <name val="宋体"/>
      <charset val="134"/>
    </font>
    <font>
      <b/>
      <sz val="10"/>
      <color rgb="FFFF0000"/>
      <name val="宋体"/>
      <charset val="134"/>
    </font>
    <font>
      <sz val="11"/>
      <color theme="1"/>
      <name val="宋体"/>
      <charset val="134"/>
      <scheme val="minor"/>
    </font>
    <font>
      <sz val="11"/>
      <color rgb="FFFFFF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
      <sz val="12"/>
      <color rgb="FFFFFFFF"/>
      <name val="宋体"/>
      <charset val="134"/>
    </font>
    <font>
      <sz val="11"/>
      <color rgb="FF000000"/>
      <name val="宋体"/>
      <charset val="134"/>
    </font>
    <font>
      <sz val="10"/>
      <name val="Arial"/>
      <charset val="134"/>
    </font>
    <font>
      <u/>
      <sz val="11"/>
      <color rgb="FF0000FF"/>
      <name val="宋体"/>
      <charset val="134"/>
    </font>
    <font>
      <sz val="10.5"/>
      <color rgb="FF800080"/>
      <name val="宋体"/>
      <charset val="134"/>
    </font>
    <font>
      <sz val="11"/>
      <color rgb="FFFF0000"/>
      <name val="宋体"/>
      <charset val="134"/>
    </font>
    <font>
      <b/>
      <sz val="15"/>
      <color rgb="FF1F497D"/>
      <name val="宋体"/>
      <charset val="134"/>
    </font>
    <font>
      <b/>
      <sz val="11"/>
      <color rgb="FF1F497D"/>
      <name val="宋体"/>
      <charset val="134"/>
    </font>
    <font>
      <b/>
      <sz val="11"/>
      <color rgb="FF000000"/>
      <name val="宋体"/>
      <charset val="134"/>
    </font>
    <font>
      <sz val="10"/>
      <color rgb="FF800080"/>
      <name val="Tahoma"/>
      <charset val="134"/>
    </font>
    <font>
      <b/>
      <sz val="18"/>
      <color rgb="FF003366"/>
      <name val="宋体"/>
      <charset val="134"/>
    </font>
    <font>
      <sz val="10"/>
      <name val="MS Sans Serif"/>
      <charset val="134"/>
    </font>
    <font>
      <sz val="7"/>
      <color rgb="FFFF0000"/>
      <name val="Helv"/>
      <charset val="134"/>
    </font>
    <font>
      <b/>
      <sz val="18"/>
      <name val="Arial"/>
      <charset val="134"/>
    </font>
    <font>
      <sz val="10"/>
      <name val="Courier"/>
      <charset val="134"/>
    </font>
    <font>
      <sz val="10"/>
      <name val="楷体"/>
      <charset val="134"/>
    </font>
    <font>
      <sz val="12"/>
      <name val="Arial"/>
      <charset val="134"/>
    </font>
    <font>
      <b/>
      <sz val="12"/>
      <name val="Arial"/>
      <charset val="134"/>
    </font>
    <font>
      <sz val="12"/>
      <name val="Helv"/>
      <charset val="134"/>
    </font>
    <font>
      <sz val="10"/>
      <name val="Helv"/>
      <charset val="134"/>
    </font>
    <font>
      <u/>
      <sz val="7.5"/>
      <color rgb="FF0000FF"/>
      <name val="Arial"/>
      <charset val="134"/>
    </font>
  </fonts>
  <fills count="49">
    <fill>
      <patternFill patternType="none"/>
    </fill>
    <fill>
      <patternFill patternType="gray125"/>
    </fill>
    <fill>
      <patternFill patternType="solid">
        <fgColor rgb="FFFFFF00"/>
        <bgColor indexed="64"/>
      </patternFill>
    </fill>
    <fill>
      <patternFill patternType="solid">
        <fgColor rgb="FFD99694"/>
        <bgColor indexed="64"/>
      </patternFill>
    </fill>
    <fill>
      <patternFill patternType="solid">
        <fgColor rgb="FFD9959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F9900"/>
        <bgColor indexed="64"/>
      </patternFill>
    </fill>
    <fill>
      <patternFill patternType="solid">
        <fgColor rgb="FF666699"/>
        <bgColor indexed="64"/>
      </patternFill>
    </fill>
    <fill>
      <patternFill patternType="solid">
        <fgColor rgb="FFD7E4BC"/>
        <bgColor indexed="64"/>
      </patternFill>
    </fill>
    <fill>
      <patternFill patternType="solid">
        <fgColor rgb="FF33CCCC"/>
        <bgColor indexed="64"/>
      </patternFill>
    </fill>
    <fill>
      <patternFill patternType="solid">
        <fgColor rgb="FFCC99FF"/>
        <bgColor indexed="64"/>
      </patternFill>
    </fill>
    <fill>
      <patternFill patternType="solid">
        <fgColor rgb="FFFF8080"/>
        <bgColor indexed="64"/>
      </patternFill>
    </fill>
    <fill>
      <patternFill patternType="solid">
        <fgColor rgb="FF95B3D7"/>
        <bgColor indexed="64"/>
      </patternFill>
    </fill>
    <fill>
      <patternFill patternType="solid">
        <fgColor rgb="FFC0504D"/>
        <bgColor indexed="64"/>
      </patternFill>
    </fill>
    <fill>
      <patternFill patternType="solid">
        <fgColor rgb="FFCCFFCC"/>
        <bgColor indexed="64"/>
      </patternFill>
    </fill>
    <fill>
      <patternFill patternType="solid">
        <fgColor rgb="FF8064A2"/>
        <bgColor indexed="64"/>
      </patternFill>
    </fill>
    <fill>
      <patternFill patternType="solid">
        <fgColor rgb="FF800080"/>
        <bgColor indexed="64"/>
      </patternFill>
    </fill>
    <fill>
      <patternFill patternType="solid">
        <fgColor rgb="FFFF99CC"/>
        <bgColor indexed="64"/>
      </patternFill>
    </fill>
    <fill>
      <patternFill patternType="mediumGray">
        <fgColor rgb="FFC0C0C0"/>
        <bgColor rgb="FFFFFFFF"/>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rgb="FF4F81BD"/>
      </bottom>
      <diagonal/>
    </border>
    <border>
      <left/>
      <right/>
      <top/>
      <bottom style="medium">
        <color rgb="FFA6BFDE"/>
      </bottom>
      <diagonal/>
    </border>
    <border>
      <left/>
      <right/>
      <top style="thin">
        <color rgb="FF4F81BD"/>
      </top>
      <bottom style="double">
        <color rgb="FF4F81BD"/>
      </bottom>
      <diagonal/>
    </border>
    <border>
      <left/>
      <right style="thin">
        <color auto="1"/>
      </right>
      <top/>
      <bottom style="thin">
        <color auto="1"/>
      </bottom>
      <diagonal/>
    </border>
    <border>
      <left/>
      <right/>
      <top style="thin">
        <color auto="1"/>
      </top>
      <bottom style="thin">
        <color auto="1"/>
      </bottom>
      <diagonal/>
    </border>
  </borders>
  <cellStyleXfs count="88">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4" borderId="0" applyProtection="0">
      <alignment vertical="center"/>
    </xf>
    <xf numFmtId="0" fontId="7" fillId="0" borderId="0" applyNumberFormat="0" applyFill="0" applyBorder="0" applyAlignment="0" applyProtection="0">
      <alignment vertical="center"/>
    </xf>
    <xf numFmtId="0" fontId="5" fillId="5" borderId="8"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xf numFmtId="0" fontId="12" fillId="0" borderId="9" applyNumberFormat="0" applyFill="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0" fontId="14" fillId="6" borderId="11" applyNumberFormat="0" applyAlignment="0" applyProtection="0">
      <alignment vertical="center"/>
    </xf>
    <xf numFmtId="0" fontId="15" fillId="7" borderId="12" applyNumberFormat="0" applyAlignment="0" applyProtection="0">
      <alignment vertical="center"/>
    </xf>
    <xf numFmtId="0" fontId="16" fillId="7" borderId="11" applyNumberFormat="0" applyAlignment="0" applyProtection="0">
      <alignment vertical="center"/>
    </xf>
    <xf numFmtId="0" fontId="17" fillId="8" borderId="13" applyNumberFormat="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4" fillId="33" borderId="0" applyNumberFormat="0" applyBorder="0" applyAlignment="0" applyProtection="0">
      <alignment vertical="center"/>
    </xf>
    <xf numFmtId="0" fontId="24" fillId="34" borderId="0" applyNumberFormat="0" applyBorder="0" applyAlignment="0" applyProtection="0">
      <alignment vertical="center"/>
    </xf>
    <xf numFmtId="0" fontId="23" fillId="35" borderId="0" applyNumberFormat="0" applyBorder="0" applyAlignment="0" applyProtection="0">
      <alignment vertical="center"/>
    </xf>
    <xf numFmtId="0" fontId="25" fillId="0" borderId="0">
      <alignment vertical="center"/>
    </xf>
    <xf numFmtId="0" fontId="26" fillId="36" borderId="0" applyProtection="0">
      <alignment vertical="center"/>
    </xf>
    <xf numFmtId="0" fontId="26" fillId="37" borderId="0" applyProtection="0">
      <alignment vertical="center"/>
    </xf>
    <xf numFmtId="41" fontId="27" fillId="0" borderId="0" applyProtection="0">
      <alignment vertical="center"/>
    </xf>
    <xf numFmtId="0" fontId="28" fillId="0" borderId="0">
      <alignment vertical="center"/>
    </xf>
    <xf numFmtId="0" fontId="27" fillId="38" borderId="0" applyProtection="0">
      <alignment vertical="center"/>
    </xf>
    <xf numFmtId="0" fontId="6" fillId="36" borderId="0" applyProtection="0">
      <alignment vertical="center"/>
    </xf>
    <xf numFmtId="0" fontId="29" fillId="0" borderId="0" applyProtection="0">
      <alignment vertical="center"/>
    </xf>
    <xf numFmtId="0" fontId="6" fillId="39" borderId="0" applyProtection="0">
      <alignment vertical="center"/>
    </xf>
    <xf numFmtId="9" fontId="27" fillId="0" borderId="0" applyProtection="0">
      <alignment vertical="center"/>
    </xf>
    <xf numFmtId="0" fontId="30" fillId="40" borderId="0" applyProtection="0">
      <alignment vertical="center"/>
    </xf>
    <xf numFmtId="0" fontId="6" fillId="41" borderId="0" applyProtection="0">
      <alignment vertical="center"/>
    </xf>
    <xf numFmtId="0" fontId="31" fillId="0" borderId="0" applyProtection="0">
      <alignment vertical="center"/>
    </xf>
    <xf numFmtId="0" fontId="32" fillId="0" borderId="16" applyProtection="0">
      <alignment vertical="center"/>
    </xf>
    <xf numFmtId="0" fontId="6" fillId="42" borderId="0" applyProtection="0">
      <alignment vertical="center"/>
    </xf>
    <xf numFmtId="0" fontId="33" fillId="0" borderId="17" applyProtection="0">
      <alignment vertical="center"/>
    </xf>
    <xf numFmtId="0" fontId="6" fillId="43" borderId="0" applyProtection="0">
      <alignment vertical="center"/>
    </xf>
    <xf numFmtId="0" fontId="34" fillId="0" borderId="18" applyProtection="0">
      <alignment vertical="center"/>
    </xf>
    <xf numFmtId="0" fontId="27" fillId="44" borderId="0" applyProtection="0">
      <alignment vertical="center"/>
    </xf>
    <xf numFmtId="0" fontId="6" fillId="45" borderId="0" applyProtection="0">
      <alignment vertical="center"/>
    </xf>
    <xf numFmtId="0" fontId="6" fillId="46" borderId="0" applyProtection="0">
      <alignment vertical="center"/>
    </xf>
    <xf numFmtId="0" fontId="27" fillId="6" borderId="0" applyProtection="0">
      <alignment vertical="center"/>
    </xf>
    <xf numFmtId="0" fontId="35" fillId="47" borderId="0" applyProtection="0">
      <alignment vertical="center"/>
    </xf>
    <xf numFmtId="0" fontId="36" fillId="0" borderId="0" applyProtection="0">
      <alignment vertical="center"/>
    </xf>
    <xf numFmtId="176" fontId="37" fillId="0" borderId="0" applyProtection="0">
      <alignment vertical="center"/>
    </xf>
    <xf numFmtId="3" fontId="38" fillId="0" borderId="0">
      <alignment vertical="center"/>
    </xf>
    <xf numFmtId="0" fontId="39" fillId="0" borderId="0" applyProtection="0">
      <alignment vertical="center"/>
    </xf>
    <xf numFmtId="0" fontId="37" fillId="48" borderId="0" applyProtection="0">
      <alignment vertical="center"/>
    </xf>
    <xf numFmtId="0" fontId="40" fillId="0" borderId="0">
      <alignment vertical="center"/>
    </xf>
    <xf numFmtId="0" fontId="28" fillId="0" borderId="0"/>
    <xf numFmtId="0" fontId="41" fillId="0" borderId="19" applyProtection="0">
      <alignment horizontal="center" vertical="center"/>
    </xf>
    <xf numFmtId="0" fontId="42" fillId="0" borderId="0" applyProtection="0">
      <alignment vertical="center"/>
    </xf>
    <xf numFmtId="177" fontId="25" fillId="0" borderId="0" applyProtection="0">
      <alignment vertical="center"/>
    </xf>
    <xf numFmtId="0" fontId="43" fillId="0" borderId="20">
      <alignment horizontal="left" vertical="center"/>
    </xf>
    <xf numFmtId="0" fontId="44" fillId="0" borderId="0">
      <alignment vertical="center"/>
    </xf>
    <xf numFmtId="9" fontId="45" fillId="0" borderId="0" applyProtection="0">
      <alignment vertical="center"/>
    </xf>
    <xf numFmtId="0" fontId="46" fillId="0" borderId="0" applyProtection="0">
      <alignment vertical="top"/>
      <protection locked="0"/>
    </xf>
    <xf numFmtId="178" fontId="28" fillId="0" borderId="0" applyProtection="0">
      <alignment vertical="center"/>
    </xf>
    <xf numFmtId="0" fontId="0" fillId="0" borderId="0" applyProtection="0">
      <alignment vertical="center"/>
    </xf>
  </cellStyleXfs>
  <cellXfs count="142">
    <xf numFmtId="0" fontId="0" fillId="0" borderId="0" xfId="0" applyAlignment="1">
      <alignment vertical="center"/>
    </xf>
    <xf numFmtId="0" fontId="1" fillId="0" borderId="0" xfId="0" applyFont="1" applyBorder="1" applyAlignment="1">
      <alignment horizontal="center" vertical="center" wrapText="1"/>
    </xf>
    <xf numFmtId="0" fontId="2" fillId="0" borderId="0" xfId="0" applyFont="1" applyBorder="1" applyAlignment="1">
      <alignment vertical="center"/>
    </xf>
    <xf numFmtId="0" fontId="3" fillId="0" borderId="0" xfId="0" applyFont="1" applyBorder="1" applyAlignment="1">
      <alignment horizontal="center" vertical="center" wrapText="1"/>
    </xf>
    <xf numFmtId="0" fontId="2" fillId="0" borderId="0" xfId="0" applyFont="1" applyBorder="1" applyAlignment="1">
      <alignment vertical="center" wrapText="1"/>
    </xf>
    <xf numFmtId="0" fontId="2" fillId="0" borderId="0" xfId="0" applyFont="1" applyBorder="1" applyAlignment="1"/>
    <xf numFmtId="0" fontId="3" fillId="0" borderId="0" xfId="0" applyFont="1" applyBorder="1" applyAlignment="1">
      <alignment vertical="center" wrapText="1"/>
    </xf>
    <xf numFmtId="0" fontId="2" fillId="0" borderId="0" xfId="0" applyFont="1" applyAlignment="1">
      <alignment vertical="center"/>
    </xf>
    <xf numFmtId="0" fontId="3" fillId="0" borderId="0" xfId="0" applyFont="1" applyAlignment="1">
      <alignment vertical="center" wrapText="1"/>
    </xf>
    <xf numFmtId="0" fontId="2" fillId="0" borderId="0" xfId="0" applyFont="1" applyAlignment="1">
      <alignment vertical="center" wrapText="1"/>
    </xf>
    <xf numFmtId="0" fontId="2" fillId="0" borderId="0" xfId="0" applyFont="1" applyAlignment="1"/>
    <xf numFmtId="0" fontId="2" fillId="0" borderId="0" xfId="0" applyFont="1" applyAlignment="1">
      <alignment horizontal="center" vertical="center" wrapText="1"/>
    </xf>
    <xf numFmtId="0" fontId="2" fillId="0" borderId="0" xfId="0" applyFont="1" applyAlignment="1">
      <alignment horizontal="left" vertical="center" wrapText="1"/>
    </xf>
    <xf numFmtId="179" fontId="2" fillId="0" borderId="0" xfId="0" applyNumberFormat="1" applyFont="1" applyAlignment="1">
      <alignment horizontal="center" vertical="center" wrapText="1"/>
    </xf>
    <xf numFmtId="0" fontId="4" fillId="0" borderId="0" xfId="0" applyFont="1" applyFill="1" applyAlignment="1">
      <alignment horizontal="left" vertical="center" wrapText="1"/>
    </xf>
    <xf numFmtId="0" fontId="1" fillId="0" borderId="0" xfId="0" applyFont="1" applyFill="1" applyAlignment="1">
      <alignment horizontal="center" vertical="center" wrapText="1"/>
    </xf>
    <xf numFmtId="0" fontId="2" fillId="0" borderId="0" xfId="0" applyFont="1" applyFill="1" applyAlignment="1">
      <alignment horizontal="right"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179" fontId="1" fillId="0" borderId="1" xfId="0" applyNumberFormat="1" applyFont="1" applyBorder="1" applyAlignment="1">
      <alignment horizontal="center" vertical="center" wrapText="1"/>
    </xf>
    <xf numFmtId="180" fontId="1" fillId="0" borderId="1" xfId="0" applyNumberFormat="1" applyFont="1" applyBorder="1" applyAlignment="1">
      <alignment horizontal="left" vertical="center" wrapText="1"/>
    </xf>
    <xf numFmtId="0" fontId="1" fillId="0" borderId="1" xfId="0" applyFont="1" applyBorder="1" applyAlignment="1">
      <alignment horizontal="left" vertical="center" wrapText="1"/>
    </xf>
    <xf numFmtId="0" fontId="2" fillId="2" borderId="1" xfId="0" applyFont="1" applyFill="1" applyBorder="1" applyAlignment="1">
      <alignment vertical="center" wrapText="1"/>
    </xf>
    <xf numFmtId="0" fontId="2" fillId="0" borderId="1" xfId="0" applyFont="1" applyBorder="1" applyAlignment="1">
      <alignment horizontal="center" vertical="center" wrapText="1"/>
    </xf>
    <xf numFmtId="181" fontId="3"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17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0" fillId="2" borderId="1" xfId="0"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vertical="center"/>
    </xf>
    <xf numFmtId="179" fontId="2" fillId="0" borderId="1"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 xfId="6" applyFont="1" applyFill="1" applyBorder="1" applyAlignment="1">
      <alignment horizontal="left" vertical="center" wrapText="1"/>
    </xf>
    <xf numFmtId="0" fontId="4" fillId="2" borderId="1" xfId="0" applyFont="1" applyFill="1" applyBorder="1" applyAlignment="1">
      <alignment vertical="center" wrapText="1"/>
    </xf>
    <xf numFmtId="0" fontId="2" fillId="2" borderId="2" xfId="0" applyFont="1" applyFill="1" applyBorder="1" applyAlignment="1">
      <alignment horizontal="left" vertical="center" wrapText="1"/>
    </xf>
    <xf numFmtId="0" fontId="2" fillId="2" borderId="1" xfId="6" applyFont="1" applyFill="1" applyBorder="1" applyAlignment="1">
      <alignment horizontal="left" vertical="center" wrapText="1"/>
    </xf>
    <xf numFmtId="0" fontId="2" fillId="3" borderId="2" xfId="0" applyFont="1" applyFill="1" applyBorder="1" applyAlignment="1">
      <alignment horizontal="center" vertical="center" wrapText="1"/>
    </xf>
    <xf numFmtId="182" fontId="3" fillId="0" borderId="1" xfId="0" applyNumberFormat="1" applyFont="1" applyFill="1" applyBorder="1" applyAlignment="1">
      <alignment horizontal="left" vertical="center" wrapText="1"/>
    </xf>
    <xf numFmtId="49" fontId="2" fillId="0" borderId="1" xfId="0" applyNumberFormat="1" applyFont="1" applyFill="1" applyBorder="1" applyAlignment="1">
      <alignment horizontal="left" vertical="center" wrapText="1"/>
    </xf>
    <xf numFmtId="183" fontId="3" fillId="0" borderId="1" xfId="0" applyNumberFormat="1" applyFont="1" applyFill="1" applyBorder="1" applyAlignment="1">
      <alignment horizontal="left" vertical="center" wrapText="1"/>
    </xf>
    <xf numFmtId="184" fontId="3" fillId="0" borderId="1" xfId="0" applyNumberFormat="1" applyFont="1" applyFill="1" applyBorder="1" applyAlignment="1">
      <alignment horizontal="left" vertical="center" wrapText="1"/>
    </xf>
    <xf numFmtId="180" fontId="2" fillId="0" borderId="1" xfId="0" applyNumberFormat="1" applyFont="1" applyFill="1" applyBorder="1" applyAlignment="1">
      <alignment horizontal="left" vertical="center" wrapText="1"/>
    </xf>
    <xf numFmtId="0" fontId="0" fillId="0" borderId="1" xfId="0" applyFill="1" applyBorder="1" applyAlignment="1">
      <alignment horizontal="center" vertical="center" wrapText="1"/>
    </xf>
    <xf numFmtId="184" fontId="2" fillId="0" borderId="1" xfId="0" applyNumberFormat="1" applyFont="1" applyFill="1" applyBorder="1" applyAlignment="1">
      <alignment horizontal="left" vertical="center" wrapText="1"/>
    </xf>
    <xf numFmtId="184" fontId="0" fillId="0" borderId="1" xfId="0" applyNumberFormat="1" applyFill="1" applyBorder="1" applyAlignment="1">
      <alignment horizontal="left" vertical="center" wrapText="1"/>
    </xf>
    <xf numFmtId="179" fontId="3" fillId="3" borderId="2" xfId="0" applyNumberFormat="1" applyFont="1" applyFill="1" applyBorder="1" applyAlignment="1">
      <alignment horizontal="center" vertical="center" wrapText="1"/>
    </xf>
    <xf numFmtId="0" fontId="0" fillId="2" borderId="1" xfId="0" applyFill="1" applyBorder="1" applyAlignment="1">
      <alignment horizontal="left" vertical="center" wrapText="1"/>
    </xf>
    <xf numFmtId="0" fontId="0" fillId="2" borderId="2" xfId="0" applyFill="1" applyBorder="1" applyAlignment="1">
      <alignment horizontal="center" vertical="center" wrapText="1"/>
    </xf>
    <xf numFmtId="179" fontId="0" fillId="0" borderId="1" xfId="0" applyNumberFormat="1" applyFill="1" applyBorder="1" applyAlignment="1">
      <alignment horizontal="center" vertical="center" wrapText="1"/>
    </xf>
    <xf numFmtId="9" fontId="2" fillId="2" borderId="1" xfId="0" applyNumberFormat="1" applyFont="1" applyFill="1" applyBorder="1" applyAlignment="1">
      <alignment horizontal="left" vertical="center" wrapText="1"/>
    </xf>
    <xf numFmtId="0" fontId="2" fillId="0" borderId="1" xfId="0" applyFont="1" applyFill="1" applyBorder="1" applyAlignment="1">
      <alignment vertical="center" wrapText="1"/>
    </xf>
    <xf numFmtId="0" fontId="3" fillId="2" borderId="1" xfId="0" applyFont="1" applyFill="1" applyBorder="1" applyAlignment="1">
      <alignment horizontal="center" vertical="center" wrapText="1"/>
    </xf>
    <xf numFmtId="185" fontId="3" fillId="0" borderId="1" xfId="0" applyNumberFormat="1" applyFont="1" applyFill="1" applyBorder="1" applyAlignment="1">
      <alignment horizontal="left" vertical="center" wrapText="1"/>
    </xf>
    <xf numFmtId="179" fontId="2" fillId="0" borderId="1" xfId="0" applyNumberFormat="1" applyFont="1" applyFill="1" applyBorder="1" applyAlignment="1">
      <alignment horizontal="left" vertical="center" wrapText="1"/>
    </xf>
    <xf numFmtId="186" fontId="3" fillId="0" borderId="1" xfId="0" applyNumberFormat="1" applyFont="1" applyFill="1" applyBorder="1" applyAlignment="1">
      <alignment horizontal="left" vertical="center" wrapText="1"/>
    </xf>
    <xf numFmtId="187" fontId="2" fillId="0" borderId="1" xfId="0" applyNumberFormat="1" applyFont="1" applyFill="1" applyBorder="1" applyAlignment="1">
      <alignment horizontal="left" vertical="center" wrapText="1"/>
    </xf>
    <xf numFmtId="0" fontId="2" fillId="0" borderId="1" xfId="0" applyFont="1" applyFill="1" applyBorder="1" applyAlignment="1">
      <alignment horizontal="center" vertical="center"/>
    </xf>
    <xf numFmtId="0" fontId="0" fillId="2" borderId="1" xfId="0" applyFont="1" applyFill="1" applyBorder="1" applyAlignment="1">
      <alignment horizontal="left" vertical="center" wrapText="1"/>
    </xf>
    <xf numFmtId="179" fontId="3" fillId="2" borderId="2" xfId="0" applyNumberFormat="1" applyFont="1" applyFill="1" applyBorder="1" applyAlignment="1">
      <alignment horizontal="center" vertical="center" wrapText="1"/>
    </xf>
    <xf numFmtId="49" fontId="2" fillId="2" borderId="1" xfId="0" applyNumberFormat="1" applyFont="1" applyFill="1" applyBorder="1" applyAlignment="1">
      <alignment horizontal="left" vertical="center" wrapText="1"/>
    </xf>
    <xf numFmtId="0" fontId="2" fillId="0" borderId="1" xfId="0" applyFont="1" applyFill="1" applyBorder="1" applyAlignment="1">
      <alignment horizontal="center"/>
    </xf>
    <xf numFmtId="188" fontId="3" fillId="0" borderId="1" xfId="0" applyNumberFormat="1" applyFont="1" applyFill="1" applyBorder="1" applyAlignment="1">
      <alignment horizontal="left" vertical="center" wrapText="1"/>
    </xf>
    <xf numFmtId="189" fontId="3" fillId="0" borderId="1" xfId="0" applyNumberFormat="1" applyFont="1" applyFill="1" applyBorder="1" applyAlignment="1">
      <alignment horizontal="left" vertical="center" wrapText="1"/>
    </xf>
    <xf numFmtId="190" fontId="3" fillId="0" borderId="1" xfId="0" applyNumberFormat="1" applyFont="1" applyFill="1" applyBorder="1" applyAlignment="1">
      <alignment horizontal="left" vertical="center" wrapText="1"/>
    </xf>
    <xf numFmtId="0" fontId="2" fillId="2" borderId="1" xfId="0" applyFont="1" applyFill="1" applyBorder="1" applyAlignment="1">
      <alignment horizontal="left" vertical="center"/>
    </xf>
    <xf numFmtId="191" fontId="3" fillId="0" borderId="1" xfId="0" applyNumberFormat="1" applyFont="1" applyFill="1" applyBorder="1" applyAlignment="1">
      <alignment horizontal="left" vertical="center" wrapText="1"/>
    </xf>
    <xf numFmtId="191" fontId="2" fillId="0" borderId="1" xfId="0" applyNumberFormat="1" applyFont="1" applyFill="1" applyBorder="1" applyAlignment="1">
      <alignment horizontal="left" vertical="center" wrapText="1"/>
    </xf>
    <xf numFmtId="179" fontId="2" fillId="2" borderId="2" xfId="0" applyNumberFormat="1" applyFont="1" applyFill="1" applyBorder="1" applyAlignment="1">
      <alignment horizontal="center" vertical="center" wrapText="1"/>
    </xf>
    <xf numFmtId="192" fontId="3" fillId="0" borderId="1" xfId="0" applyNumberFormat="1" applyFont="1" applyFill="1" applyBorder="1" applyAlignment="1">
      <alignment horizontal="left" vertical="center" wrapText="1"/>
    </xf>
    <xf numFmtId="193" fontId="2" fillId="0" borderId="1" xfId="0" applyNumberFormat="1" applyFont="1" applyFill="1" applyBorder="1" applyAlignment="1">
      <alignment horizontal="left" vertical="center" wrapText="1"/>
    </xf>
    <xf numFmtId="194" fontId="3" fillId="0" borderId="1" xfId="0" applyNumberFormat="1" applyFont="1" applyFill="1" applyBorder="1" applyAlignment="1">
      <alignment horizontal="left" vertical="center" wrapText="1"/>
    </xf>
    <xf numFmtId="195" fontId="3" fillId="0" borderId="1" xfId="0" applyNumberFormat="1" applyFont="1" applyFill="1" applyBorder="1" applyAlignment="1">
      <alignment horizontal="left" vertical="center" wrapText="1"/>
    </xf>
    <xf numFmtId="195" fontId="2" fillId="0" borderId="1" xfId="0" applyNumberFormat="1" applyFont="1" applyFill="1" applyBorder="1" applyAlignment="1">
      <alignment horizontal="left" vertical="center" wrapText="1"/>
    </xf>
    <xf numFmtId="196" fontId="3" fillId="0" borderId="1" xfId="0" applyNumberFormat="1" applyFont="1" applyFill="1" applyBorder="1" applyAlignment="1">
      <alignment horizontal="left" vertical="center" wrapText="1"/>
    </xf>
    <xf numFmtId="49" fontId="2" fillId="2" borderId="2" xfId="0" applyNumberFormat="1" applyFont="1" applyFill="1" applyBorder="1" applyAlignment="1">
      <alignment horizontal="center" vertical="center" wrapText="1"/>
    </xf>
    <xf numFmtId="179" fontId="2" fillId="2" borderId="1" xfId="0" applyNumberFormat="1" applyFont="1" applyFill="1" applyBorder="1" applyAlignment="1">
      <alignment horizontal="left" vertical="center" wrapText="1"/>
    </xf>
    <xf numFmtId="0" fontId="2" fillId="2" borderId="1" xfId="54" applyFont="1" applyFill="1" applyBorder="1" applyAlignment="1">
      <alignment horizontal="left" vertical="center" wrapText="1"/>
    </xf>
    <xf numFmtId="197" fontId="3" fillId="0" borderId="1" xfId="0" applyNumberFormat="1" applyFont="1" applyFill="1" applyBorder="1" applyAlignment="1">
      <alignment horizontal="left" vertical="center" wrapText="1"/>
    </xf>
    <xf numFmtId="0" fontId="3" fillId="0" borderId="0" xfId="0" applyFont="1" applyFill="1" applyBorder="1" applyAlignment="1">
      <alignment horizontal="left" vertical="center"/>
    </xf>
    <xf numFmtId="198" fontId="3" fillId="0" borderId="1" xfId="0" applyNumberFormat="1" applyFont="1" applyFill="1" applyBorder="1" applyAlignment="1">
      <alignment horizontal="left" vertical="center" wrapText="1"/>
    </xf>
    <xf numFmtId="0" fontId="2" fillId="2" borderId="0" xfId="54" applyFont="1" applyFill="1" applyBorder="1" applyAlignment="1">
      <alignment horizontal="left" vertical="center" wrapText="1"/>
    </xf>
    <xf numFmtId="0" fontId="2" fillId="2" borderId="0" xfId="0" applyFont="1" applyFill="1" applyBorder="1" applyAlignment="1">
      <alignment vertical="center"/>
    </xf>
    <xf numFmtId="199" fontId="2" fillId="2" borderId="2" xfId="0" applyNumberFormat="1" applyFont="1" applyFill="1" applyBorder="1" applyAlignment="1">
      <alignment horizontal="center" vertical="center" wrapText="1"/>
    </xf>
    <xf numFmtId="200" fontId="3" fillId="0" borderId="1" xfId="0" applyNumberFormat="1" applyFont="1" applyFill="1" applyBorder="1" applyAlignment="1">
      <alignment horizontal="left" vertical="center" wrapText="1"/>
    </xf>
    <xf numFmtId="201" fontId="3" fillId="0" borderId="1" xfId="0" applyNumberFormat="1" applyFont="1" applyFill="1" applyBorder="1" applyAlignment="1">
      <alignment horizontal="left" vertical="center" wrapText="1"/>
    </xf>
    <xf numFmtId="202" fontId="3" fillId="0" borderId="1" xfId="0" applyNumberFormat="1" applyFont="1" applyFill="1" applyBorder="1" applyAlignment="1">
      <alignment horizontal="left" vertical="center" wrapText="1"/>
    </xf>
    <xf numFmtId="202" fontId="2" fillId="0" borderId="1" xfId="0" applyNumberFormat="1" applyFont="1" applyFill="1" applyBorder="1" applyAlignment="1">
      <alignment horizontal="left" vertical="center" wrapText="1"/>
    </xf>
    <xf numFmtId="203" fontId="3" fillId="0" borderId="1" xfId="0" applyNumberFormat="1" applyFont="1" applyFill="1" applyBorder="1" applyAlignment="1">
      <alignment horizontal="left" vertical="center" wrapText="1"/>
    </xf>
    <xf numFmtId="204" fontId="2" fillId="0" borderId="1" xfId="0" applyNumberFormat="1" applyFont="1" applyFill="1" applyBorder="1" applyAlignment="1">
      <alignment horizontal="left" vertical="center" wrapText="1"/>
    </xf>
    <xf numFmtId="205" fontId="2" fillId="0" borderId="1" xfId="0" applyNumberFormat="1" applyFont="1" applyFill="1" applyBorder="1" applyAlignment="1">
      <alignment horizontal="left" vertical="center" wrapText="1"/>
    </xf>
    <xf numFmtId="206" fontId="3" fillId="0" borderId="1" xfId="0" applyNumberFormat="1" applyFont="1" applyFill="1" applyBorder="1" applyAlignment="1">
      <alignment horizontal="left" vertical="center" wrapText="1"/>
    </xf>
    <xf numFmtId="0" fontId="2" fillId="2" borderId="3" xfId="0" applyFont="1" applyFill="1" applyBorder="1" applyAlignment="1">
      <alignment vertical="center" wrapText="1"/>
    </xf>
    <xf numFmtId="0" fontId="2" fillId="0" borderId="3" xfId="0" applyFont="1" applyFill="1" applyBorder="1" applyAlignment="1">
      <alignment horizontal="center" vertical="center" wrapText="1"/>
    </xf>
    <xf numFmtId="207" fontId="3" fillId="0" borderId="3" xfId="0" applyNumberFormat="1" applyFont="1" applyFill="1" applyBorder="1" applyAlignment="1">
      <alignment horizontal="left" vertical="center" wrapText="1"/>
    </xf>
    <xf numFmtId="0" fontId="2" fillId="0" borderId="3" xfId="0" applyFont="1" applyFill="1" applyBorder="1" applyAlignment="1">
      <alignment horizontal="left" vertical="center" wrapText="1"/>
    </xf>
    <xf numFmtId="179" fontId="3" fillId="0" borderId="3" xfId="0" applyNumberFormat="1" applyFont="1" applyFill="1" applyBorder="1" applyAlignment="1">
      <alignment horizontal="center" vertical="center" wrapText="1"/>
    </xf>
    <xf numFmtId="208" fontId="3" fillId="0" borderId="1" xfId="0" applyNumberFormat="1" applyFont="1" applyFill="1" applyBorder="1" applyAlignment="1">
      <alignment horizontal="left" vertical="center" wrapText="1"/>
    </xf>
    <xf numFmtId="179" fontId="3" fillId="0" borderId="1" xfId="0" applyNumberFormat="1" applyFont="1" applyFill="1" applyBorder="1" applyAlignment="1">
      <alignment horizontal="left" vertical="center" wrapText="1"/>
    </xf>
    <xf numFmtId="208" fontId="2" fillId="0" borderId="1" xfId="0" applyNumberFormat="1" applyFont="1" applyFill="1" applyBorder="1" applyAlignment="1">
      <alignment horizontal="left" vertical="center" wrapText="1"/>
    </xf>
    <xf numFmtId="209" fontId="3" fillId="0" borderId="1" xfId="0" applyNumberFormat="1" applyFont="1" applyFill="1" applyBorder="1" applyAlignment="1">
      <alignment horizontal="left" vertical="center" wrapText="1"/>
    </xf>
    <xf numFmtId="210" fontId="3" fillId="0" borderId="1" xfId="0" applyNumberFormat="1" applyFont="1" applyFill="1" applyBorder="1" applyAlignment="1">
      <alignment horizontal="left" vertical="center" wrapText="1"/>
    </xf>
    <xf numFmtId="211" fontId="3" fillId="0" borderId="1" xfId="0" applyNumberFormat="1" applyFont="1" applyFill="1" applyBorder="1" applyAlignment="1">
      <alignment horizontal="left" vertical="center" wrapText="1"/>
    </xf>
    <xf numFmtId="212" fontId="3" fillId="0" borderId="1" xfId="0" applyNumberFormat="1" applyFont="1" applyFill="1" applyBorder="1" applyAlignment="1">
      <alignment horizontal="left" vertical="center" wrapText="1"/>
    </xf>
    <xf numFmtId="0" fontId="2" fillId="2" borderId="4" xfId="0" applyFont="1" applyFill="1" applyBorder="1" applyAlignment="1">
      <alignment vertical="center" wrapText="1"/>
    </xf>
    <xf numFmtId="0" fontId="2" fillId="0" borderId="4" xfId="0" applyFont="1" applyFill="1" applyBorder="1" applyAlignment="1">
      <alignment horizontal="center" vertical="center" wrapText="1"/>
    </xf>
    <xf numFmtId="193" fontId="3" fillId="0" borderId="4" xfId="0" applyNumberFormat="1" applyFont="1" applyFill="1" applyBorder="1" applyAlignment="1">
      <alignment horizontal="left" vertical="center" wrapText="1"/>
    </xf>
    <xf numFmtId="0" fontId="2" fillId="0" borderId="4" xfId="0" applyFont="1" applyFill="1" applyBorder="1" applyAlignment="1">
      <alignment horizontal="left" vertical="center" wrapText="1"/>
    </xf>
    <xf numFmtId="213" fontId="3" fillId="0" borderId="1" xfId="0" applyNumberFormat="1" applyFont="1" applyFill="1" applyBorder="1" applyAlignment="1">
      <alignment horizontal="left" vertical="center" wrapText="1"/>
    </xf>
    <xf numFmtId="214" fontId="3" fillId="0" borderId="1" xfId="0" applyNumberFormat="1" applyFont="1" applyFill="1" applyBorder="1" applyAlignment="1">
      <alignment horizontal="left" vertical="center" wrapText="1"/>
    </xf>
    <xf numFmtId="215" fontId="3" fillId="0" borderId="1" xfId="0" applyNumberFormat="1" applyFont="1" applyFill="1" applyBorder="1" applyAlignment="1">
      <alignment horizontal="left" vertical="center" wrapText="1"/>
    </xf>
    <xf numFmtId="216" fontId="3" fillId="0" borderId="1" xfId="0" applyNumberFormat="1" applyFont="1" applyFill="1" applyBorder="1" applyAlignment="1">
      <alignment horizontal="left" vertical="center" wrapText="1"/>
    </xf>
    <xf numFmtId="217" fontId="2" fillId="0" borderId="1" xfId="0" applyNumberFormat="1" applyFont="1" applyFill="1" applyBorder="1" applyAlignment="1">
      <alignment horizontal="left" vertical="center" wrapText="1"/>
    </xf>
    <xf numFmtId="217" fontId="2" fillId="0" borderId="4" xfId="0" applyNumberFormat="1" applyFont="1" applyFill="1" applyBorder="1" applyAlignment="1">
      <alignment horizontal="left" vertical="center" wrapText="1"/>
    </xf>
    <xf numFmtId="0" fontId="2" fillId="0" borderId="5" xfId="0" applyFont="1" applyFill="1" applyBorder="1" applyAlignment="1">
      <alignment horizontal="left" vertical="center" wrapText="1"/>
    </xf>
    <xf numFmtId="179" fontId="2" fillId="0" borderId="5" xfId="0" applyNumberFormat="1" applyFont="1" applyFill="1" applyBorder="1" applyAlignment="1">
      <alignment horizontal="center" vertical="center" wrapText="1"/>
    </xf>
    <xf numFmtId="184" fontId="2" fillId="0" borderId="5" xfId="0" applyNumberFormat="1" applyFont="1" applyFill="1" applyBorder="1" applyAlignment="1">
      <alignment horizontal="left" vertical="center" wrapText="1"/>
    </xf>
    <xf numFmtId="179" fontId="2" fillId="0" borderId="4" xfId="0" applyNumberFormat="1" applyFont="1" applyFill="1" applyBorder="1" applyAlignment="1">
      <alignment horizontal="center" vertical="center" wrapText="1"/>
    </xf>
    <xf numFmtId="184" fontId="2" fillId="0" borderId="4" xfId="0" applyNumberFormat="1" applyFont="1" applyFill="1" applyBorder="1" applyAlignment="1">
      <alignment horizontal="left" vertical="center" wrapText="1"/>
    </xf>
    <xf numFmtId="218" fontId="3" fillId="0" borderId="1" xfId="0" applyNumberFormat="1" applyFont="1" applyFill="1" applyBorder="1" applyAlignment="1">
      <alignment horizontal="left" vertical="center" wrapText="1"/>
    </xf>
    <xf numFmtId="219" fontId="3" fillId="0" borderId="1" xfId="0" applyNumberFormat="1" applyFont="1" applyFill="1" applyBorder="1" applyAlignment="1">
      <alignment horizontal="left" vertical="center" wrapText="1"/>
    </xf>
    <xf numFmtId="179" fontId="3" fillId="2" borderId="1" xfId="0" applyNumberFormat="1" applyFont="1" applyFill="1" applyBorder="1" applyAlignment="1">
      <alignment horizontal="center" vertical="center" wrapText="1"/>
    </xf>
    <xf numFmtId="57" fontId="2" fillId="0" borderId="1" xfId="0" applyNumberFormat="1" applyFont="1" applyFill="1" applyBorder="1" applyAlignment="1">
      <alignment horizontal="center" vertical="center" wrapText="1"/>
    </xf>
    <xf numFmtId="179" fontId="3" fillId="2" borderId="6" xfId="0" applyNumberFormat="1"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3" xfId="0" applyFont="1" applyFill="1" applyBorder="1" applyAlignment="1">
      <alignment horizontal="center" vertical="center" wrapText="1"/>
    </xf>
    <xf numFmtId="179" fontId="3" fillId="2" borderId="3" xfId="0" applyNumberFormat="1" applyFont="1" applyFill="1" applyBorder="1" applyAlignment="1">
      <alignment horizontal="center" vertical="center" wrapText="1"/>
    </xf>
    <xf numFmtId="0" fontId="2" fillId="2" borderId="4" xfId="0" applyFont="1" applyFill="1" applyBorder="1" applyAlignment="1">
      <alignment horizontal="left" vertical="center" wrapText="1"/>
    </xf>
    <xf numFmtId="179" fontId="2" fillId="2" borderId="7" xfId="0" applyNumberFormat="1"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5" xfId="0" applyFont="1" applyFill="1" applyBorder="1" applyAlignment="1">
      <alignment horizontal="center" vertical="center" wrapText="1"/>
    </xf>
    <xf numFmtId="179" fontId="2" fillId="2" borderId="6"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2" fillId="0" borderId="3" xfId="0" applyFont="1" applyFill="1" applyBorder="1" applyAlignment="1">
      <alignment horizontal="center"/>
    </xf>
    <xf numFmtId="0" fontId="2" fillId="0" borderId="5" xfId="0" applyFont="1" applyFill="1" applyBorder="1" applyAlignment="1">
      <alignment horizontal="center"/>
    </xf>
    <xf numFmtId="220" fontId="3" fillId="0" borderId="1" xfId="0" applyNumberFormat="1" applyFont="1" applyFill="1" applyBorder="1" applyAlignment="1">
      <alignment horizontal="left" vertical="center" wrapText="1"/>
    </xf>
    <xf numFmtId="221" fontId="2" fillId="0" borderId="1" xfId="0" applyNumberFormat="1" applyFont="1" applyFill="1" applyBorder="1" applyAlignment="1">
      <alignment horizontal="left" vertical="center" wrapText="1"/>
    </xf>
  </cellXfs>
  <cellStyles count="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0,0_x000d__x000a_NA_x000d__x000a_ 2 2 19 9" xfId="49"/>
    <cellStyle name="Accent6" xfId="50"/>
    <cellStyle name="Accent4 2" xfId="51"/>
    <cellStyle name="Accent2 - 40%" xfId="52"/>
    <cellStyle name="_Sheet1_单项工程明细" xfId="53"/>
    <cellStyle name="常规_附件5" xfId="54"/>
    <cellStyle name="Input 2" xfId="55"/>
    <cellStyle name="Check Cell 2" xfId="56"/>
    <cellStyle name="常规 20 2" xfId="57"/>
    <cellStyle name="0,0_x000d__x000a_NA_x000d__x000a_ 43" xfId="58"/>
    <cellStyle name="60% - 强调文字颜色 6 3 2" xfId="59"/>
    <cellStyle name="差_奖励补助测算5.23新" xfId="60"/>
    <cellStyle name="60% - 强调文字颜色 5 4 2" xfId="61"/>
    <cellStyle name="40% - 强调文字颜色 6 4 2" xfId="62"/>
    <cellStyle name="差_2006年基础数据_附件8科技项目" xfId="63"/>
    <cellStyle name="60% - 强调文字颜色 2 3" xfId="64"/>
    <cellStyle name="差_530629_2006年县级财政报表附表_桂林市2012年全程跟踪推进（第一批）重大项目建议表(2012.1.6) 2" xfId="65"/>
    <cellStyle name="20% - 强调文字颜色 4 4 2" xfId="66"/>
    <cellStyle name="差_检验表_桂林市2012年全程跟踪推进（第一批）重大项目建议表(2012.1.6)" xfId="67"/>
    <cellStyle name="20% - 强调文字颜色 2 4 2" xfId="68"/>
    <cellStyle name="常规_2013考评项目表_灌阳县2019年市层面项目表_6" xfId="69"/>
    <cellStyle name="差_资本性（公司拨款）_桂林市2012年全程跟踪推进（第一批）重大项目建议表(2012.1.6) 2" xfId="70"/>
    <cellStyle name="20% - Accent3 2" xfId="71"/>
    <cellStyle name="Accent5 2" xfId="72"/>
    <cellStyle name="差_2006年在职人员情况" xfId="73"/>
    <cellStyle name="Black" xfId="74"/>
    <cellStyle name="Accent4 - 20% 2" xfId="75"/>
    <cellStyle name="好市附件2桂林市2012年全程跟踪推进（第一批）重大项目建议表(2012.1.6)" xfId="76"/>
    <cellStyle name="_配网_1_配网" xfId="77"/>
    <cellStyle name="Accent3 4" xfId="78"/>
    <cellStyle name="Accent3 - 40%" xfId="79"/>
    <cellStyle name="Accent2 3" xfId="80"/>
    <cellStyle name="6mal" xfId="81"/>
    <cellStyle name="60% - 强调文字颜色 4 4" xfId="82"/>
    <cellStyle name="40% - 强调文字颜色 5 2 2" xfId="83"/>
    <cellStyle name="60% - 强调文字颜色 1 4" xfId="84"/>
    <cellStyle name="40% - Accent3 2" xfId="85"/>
    <cellStyle name="20% - 强调文字颜色 6 3 2" xfId="86"/>
    <cellStyle name="20% - 强调文字颜色 5 2" xfId="8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主题">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主题">
      <a:majorFont>
        <a:latin typeface=""/>
        <a:ea typeface=""/>
        <a:cs typeface=""/>
      </a:majorFont>
      <a:minorFont>
        <a:latin typeface=""/>
        <a:ea typeface=""/>
        <a:cs typeface=""/>
      </a:minorFont>
    </a:fontScheme>
    <a:fmtScheme name="Office 主题">
      <a:fillStyleLst>
        <a:solidFill>
          <a:schemeClr val="phClr"/>
        </a:solidFill>
        <a:gradFill/>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a:gradFill/>
      </a:bgFillStyleLst>
    </a:fmtScheme>
  </a:themeElements>
  <a:objectDefaults>
    <a:spDef>
      <a:spPr>
        <a:solidFill>
          <a:srgbClr val="FFFFFF"/>
        </a:solidFill>
        <a:ln w="9525" cap="flat" cmpd="sng">
          <a:solidFill>
            <a:srgbClr val="000000"/>
          </a:solidFill>
          <a:prstDash val="solid"/>
          <a:round/>
        </a:ln>
      </a:spPr>
      <a:bodyPr rtlCol="0" anchor="ctr"/>
      <a:lstStyle/>
      <a:style>
        <a:lnRef idx="2">
          <a:schemeClr val="accent1">
            <a:shade val="50000"/>
          </a:schemeClr>
        </a:lnRef>
        <a:fillRef idx="1">
          <a:schemeClr val="accent1"/>
        </a:fillRef>
        <a:effectRef idx="0">
          <a:schemeClr val="accent1"/>
        </a:effectRef>
        <a:fontRef idx="minor">
          <a:schemeClr val="lt1"/>
        </a:fontRef>
      </a:style>
    </a:spDef>
    <a:lnDef>
      <a:spPr>
        <a:ln w="9525" cap="flat" cmpd="sng">
          <a:solidFill>
            <a:srgbClr val="000000"/>
          </a:solidFill>
          <a:prstDash val="solid"/>
          <a:round/>
        </a:ln>
      </a:spPr>
      <a:bodyPr/>
      <a:lstStyle/>
      <a:style>
        <a:lnRef idx="1">
          <a:schemeClr val="accent4">
            <a:shade val="50000"/>
          </a:schemeClr>
        </a:lnRef>
        <a:fillRef idx="0">
          <a:schemeClr val="accent4"/>
        </a:fillRef>
        <a:effectRef idx="0">
          <a:schemeClr val="accent4"/>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Below="0"/>
    <pageSetUpPr fitToPage="1"/>
  </sheetPr>
  <dimension ref="A1:X771"/>
  <sheetViews>
    <sheetView tabSelected="1" view="pageBreakPreview" zoomScale="70" zoomScaleNormal="100" workbookViewId="0">
      <pane xSplit="1" ySplit="4" topLeftCell="B5" activePane="bottomRight" state="frozen"/>
      <selection/>
      <selection pane="topRight"/>
      <selection pane="bottomLeft"/>
      <selection pane="bottomRight" activeCell="A141" sqref="$A141:$XFD770"/>
    </sheetView>
  </sheetViews>
  <sheetFormatPr defaultColWidth="8.75" defaultRowHeight="33" customHeight="1"/>
  <cols>
    <col min="1" max="1" width="4.875" style="9" customWidth="1"/>
    <col min="2" max="2" width="5.5" style="11" customWidth="1"/>
    <col min="3" max="3" width="7.5" style="11" customWidth="1"/>
    <col min="4" max="4" width="3.125" style="11" customWidth="1"/>
    <col min="5" max="5" width="22.75" style="12" customWidth="1"/>
    <col min="6" max="6" width="34.125" style="12" customWidth="1"/>
    <col min="7" max="7" width="11.625" style="13" customWidth="1"/>
    <col min="8" max="8" width="14.375" style="11" customWidth="1"/>
    <col min="9" max="9" width="10.375" style="13" customWidth="1"/>
    <col min="10" max="10" width="4.875" style="11" customWidth="1"/>
    <col min="11" max="11" width="8.625" style="11" customWidth="1"/>
    <col min="12" max="12" width="11.375" style="11" customWidth="1"/>
    <col min="13" max="13" width="11.125" style="11" customWidth="1"/>
    <col min="14" max="14" width="25" style="12" customWidth="1"/>
    <col min="15" max="15" width="18.125" style="11" customWidth="1"/>
    <col min="16" max="16" width="20.75" style="12" customWidth="1"/>
    <col min="17" max="17" width="14.5" style="11" customWidth="1"/>
    <col min="18" max="18" width="12" style="11" customWidth="1"/>
    <col min="19" max="19" width="7.5" style="9" customWidth="1"/>
    <col min="20" max="16384" width="8.75" style="4"/>
  </cols>
  <sheetData>
    <row r="1" ht="39" customHeight="1" spans="1:1">
      <c r="A1" s="14" t="s">
        <v>0</v>
      </c>
    </row>
    <row r="2" customHeight="1" spans="1:1">
      <c r="A2" s="15" t="s">
        <v>1</v>
      </c>
    </row>
    <row r="3" ht="15" customHeight="1" spans="2:2">
      <c r="B3" s="16" t="s">
        <v>2</v>
      </c>
    </row>
    <row r="4" s="1" customFormat="1" ht="67.05" customHeight="1" spans="1:19">
      <c r="A4" s="17" t="s">
        <v>3</v>
      </c>
      <c r="B4" s="18" t="s">
        <v>4</v>
      </c>
      <c r="C4" s="18" t="s">
        <v>5</v>
      </c>
      <c r="D4" s="18" t="s">
        <v>6</v>
      </c>
      <c r="E4" s="18" t="s">
        <v>7</v>
      </c>
      <c r="F4" s="18" t="s">
        <v>8</v>
      </c>
      <c r="G4" s="19" t="s">
        <v>9</v>
      </c>
      <c r="H4" s="18" t="s">
        <v>10</v>
      </c>
      <c r="I4" s="19" t="s">
        <v>11</v>
      </c>
      <c r="J4" s="18" t="s">
        <v>12</v>
      </c>
      <c r="K4" s="18" t="s">
        <v>13</v>
      </c>
      <c r="L4" s="17" t="s">
        <v>14</v>
      </c>
      <c r="M4" s="17" t="s">
        <v>15</v>
      </c>
      <c r="N4" s="17" t="s">
        <v>16</v>
      </c>
      <c r="O4" s="17" t="s">
        <v>17</v>
      </c>
      <c r="P4" s="18" t="s">
        <v>18</v>
      </c>
      <c r="Q4" s="18" t="s">
        <v>19</v>
      </c>
      <c r="R4" s="18" t="s">
        <v>20</v>
      </c>
      <c r="S4" s="18" t="s">
        <v>21</v>
      </c>
    </row>
    <row r="5" s="1" customFormat="1" ht="21.75" hidden="1" customHeight="1" spans="1:19">
      <c r="A5" s="17"/>
      <c r="B5" s="18"/>
      <c r="C5" s="18"/>
      <c r="D5" s="18"/>
      <c r="E5" s="20">
        <f>COUNTA(D7:D770)</f>
        <v>731</v>
      </c>
      <c r="F5" s="21"/>
      <c r="G5" s="19">
        <f>SUM(G6:G770)/2</f>
        <v>59245517.803</v>
      </c>
      <c r="H5" s="21"/>
      <c r="I5" s="19">
        <f>SUM(I6:I770)/2</f>
        <v>4887593.56</v>
      </c>
      <c r="J5" s="28"/>
      <c r="K5" s="18"/>
      <c r="L5" s="29">
        <v>0</v>
      </c>
      <c r="M5" s="30"/>
      <c r="N5" s="31"/>
      <c r="O5" s="32"/>
      <c r="P5" s="21"/>
      <c r="Q5" s="21"/>
      <c r="R5" s="21"/>
      <c r="S5" s="18"/>
    </row>
    <row r="6" s="2" customFormat="1" ht="16.5" hidden="1" customHeight="1" spans="1:24">
      <c r="A6" s="22"/>
      <c r="B6" s="23"/>
      <c r="C6" s="23"/>
      <c r="D6" s="23"/>
      <c r="E6" s="24">
        <f>COUNTA(D7:D90)</f>
        <v>84</v>
      </c>
      <c r="F6" s="25"/>
      <c r="G6" s="26">
        <f>SUM(G7:G90)</f>
        <v>6055664.81</v>
      </c>
      <c r="H6" s="27"/>
      <c r="I6" s="26">
        <f>SUM(I7:I90)</f>
        <v>485000</v>
      </c>
      <c r="J6" s="23"/>
      <c r="K6" s="23"/>
      <c r="L6" s="29">
        <v>0</v>
      </c>
      <c r="M6" s="30"/>
      <c r="N6" s="33"/>
      <c r="O6" s="34"/>
      <c r="P6" s="25"/>
      <c r="Q6" s="25"/>
      <c r="R6" s="25"/>
      <c r="S6" s="23"/>
      <c r="T6" s="4"/>
      <c r="U6" s="4"/>
      <c r="V6" s="4"/>
      <c r="W6" s="4"/>
      <c r="X6" s="4"/>
    </row>
    <row r="7" s="2" customFormat="1" ht="117" hidden="1" customHeight="1" spans="1:24">
      <c r="A7" s="22"/>
      <c r="B7" s="23" t="s">
        <v>22</v>
      </c>
      <c r="C7" s="23" t="s">
        <v>23</v>
      </c>
      <c r="D7" s="23">
        <v>1</v>
      </c>
      <c r="E7" s="25" t="s">
        <v>24</v>
      </c>
      <c r="F7" s="25" t="s">
        <v>25</v>
      </c>
      <c r="G7" s="23">
        <v>17910.01</v>
      </c>
      <c r="H7" s="25" t="s">
        <v>26</v>
      </c>
      <c r="I7" s="35"/>
      <c r="J7" s="23"/>
      <c r="K7" s="23"/>
      <c r="L7" s="29">
        <v>0</v>
      </c>
      <c r="M7" s="36" t="s">
        <v>27</v>
      </c>
      <c r="N7" s="37" t="s">
        <v>28</v>
      </c>
      <c r="O7" s="38" t="s">
        <v>29</v>
      </c>
      <c r="P7" s="25" t="s">
        <v>30</v>
      </c>
      <c r="Q7" s="25" t="s">
        <v>31</v>
      </c>
      <c r="R7" s="25" t="s">
        <v>32</v>
      </c>
      <c r="S7" s="23"/>
      <c r="T7" s="4"/>
      <c r="U7" s="4"/>
      <c r="V7" s="4"/>
      <c r="W7" s="4"/>
      <c r="X7" s="4"/>
    </row>
    <row r="8" s="2" customFormat="1" ht="47.25" hidden="1" customHeight="1" spans="1:24">
      <c r="A8" s="22"/>
      <c r="B8" s="23" t="s">
        <v>22</v>
      </c>
      <c r="C8" s="23" t="s">
        <v>33</v>
      </c>
      <c r="D8" s="23">
        <v>2</v>
      </c>
      <c r="E8" s="25" t="s">
        <v>34</v>
      </c>
      <c r="F8" s="25" t="s">
        <v>35</v>
      </c>
      <c r="G8" s="23">
        <v>43591.4</v>
      </c>
      <c r="H8" s="25" t="s">
        <v>36</v>
      </c>
      <c r="I8" s="35"/>
      <c r="J8" s="23"/>
      <c r="K8" s="23"/>
      <c r="L8" s="29">
        <v>0</v>
      </c>
      <c r="M8" s="30" t="s">
        <v>37</v>
      </c>
      <c r="N8" s="39" t="s">
        <v>37</v>
      </c>
      <c r="O8" s="39" t="s">
        <v>37</v>
      </c>
      <c r="P8" s="25" t="s">
        <v>38</v>
      </c>
      <c r="Q8" s="25" t="s">
        <v>39</v>
      </c>
      <c r="R8" s="25" t="s">
        <v>32</v>
      </c>
      <c r="S8" s="23"/>
      <c r="T8" s="4"/>
      <c r="U8" s="4"/>
      <c r="V8" s="4"/>
      <c r="W8" s="4"/>
      <c r="X8" s="4"/>
    </row>
    <row r="9" s="2" customFormat="1" ht="36" hidden="1" customHeight="1" spans="1:24">
      <c r="A9" s="22"/>
      <c r="B9" s="23" t="s">
        <v>22</v>
      </c>
      <c r="C9" s="23" t="s">
        <v>40</v>
      </c>
      <c r="D9" s="23">
        <v>3</v>
      </c>
      <c r="E9" s="25" t="s">
        <v>41</v>
      </c>
      <c r="F9" s="25" t="s">
        <v>42</v>
      </c>
      <c r="G9" s="23">
        <v>42370.65</v>
      </c>
      <c r="H9" s="25" t="s">
        <v>43</v>
      </c>
      <c r="I9" s="35"/>
      <c r="J9" s="23"/>
      <c r="K9" s="23"/>
      <c r="L9" s="29">
        <v>0</v>
      </c>
      <c r="M9" s="30" t="s">
        <v>37</v>
      </c>
      <c r="N9" s="39" t="s">
        <v>37</v>
      </c>
      <c r="O9" s="39" t="s">
        <v>37</v>
      </c>
      <c r="P9" s="25" t="s">
        <v>44</v>
      </c>
      <c r="Q9" s="25" t="s">
        <v>39</v>
      </c>
      <c r="R9" s="25" t="s">
        <v>32</v>
      </c>
      <c r="S9" s="23"/>
      <c r="T9" s="4"/>
      <c r="U9" s="4"/>
      <c r="V9" s="4"/>
      <c r="W9" s="4"/>
      <c r="X9" s="4"/>
    </row>
    <row r="10" s="2" customFormat="1" ht="42.75" hidden="1" customHeight="1" spans="1:24">
      <c r="A10" s="22"/>
      <c r="B10" s="23" t="s">
        <v>22</v>
      </c>
      <c r="C10" s="23" t="s">
        <v>45</v>
      </c>
      <c r="D10" s="23">
        <v>4</v>
      </c>
      <c r="E10" s="25" t="s">
        <v>46</v>
      </c>
      <c r="F10" s="25" t="s">
        <v>47</v>
      </c>
      <c r="G10" s="23">
        <v>10000</v>
      </c>
      <c r="H10" s="25" t="s">
        <v>48</v>
      </c>
      <c r="I10" s="35"/>
      <c r="J10" s="23"/>
      <c r="K10" s="23"/>
      <c r="L10" s="29">
        <v>0</v>
      </c>
      <c r="M10" s="30"/>
      <c r="N10" s="40"/>
      <c r="O10" s="22"/>
      <c r="P10" s="25" t="s">
        <v>49</v>
      </c>
      <c r="Q10" s="25" t="s">
        <v>50</v>
      </c>
      <c r="R10" s="25" t="s">
        <v>32</v>
      </c>
      <c r="S10" s="23"/>
      <c r="T10" s="4"/>
      <c r="U10" s="4"/>
      <c r="V10" s="4"/>
      <c r="W10" s="4"/>
      <c r="X10" s="4"/>
    </row>
    <row r="11" s="2" customFormat="1" ht="60" hidden="1" customHeight="1" spans="1:24">
      <c r="A11" s="22"/>
      <c r="B11" s="23" t="s">
        <v>22</v>
      </c>
      <c r="C11" s="23" t="s">
        <v>23</v>
      </c>
      <c r="D11" s="23">
        <v>5</v>
      </c>
      <c r="E11" s="25" t="s">
        <v>51</v>
      </c>
      <c r="F11" s="25" t="s">
        <v>52</v>
      </c>
      <c r="G11" s="23">
        <v>20524.63</v>
      </c>
      <c r="H11" s="25" t="s">
        <v>53</v>
      </c>
      <c r="I11" s="35"/>
      <c r="J11" s="23"/>
      <c r="K11" s="23"/>
      <c r="L11" s="29">
        <v>0</v>
      </c>
      <c r="M11" s="30"/>
      <c r="N11" s="40"/>
      <c r="O11" s="22"/>
      <c r="P11" s="25" t="s">
        <v>54</v>
      </c>
      <c r="Q11" s="25" t="s">
        <v>55</v>
      </c>
      <c r="R11" s="25" t="s">
        <v>32</v>
      </c>
      <c r="S11" s="23"/>
      <c r="T11" s="4"/>
      <c r="U11" s="4"/>
      <c r="V11" s="4"/>
      <c r="W11" s="4"/>
      <c r="X11" s="4"/>
    </row>
    <row r="12" s="2" customFormat="1" ht="60" hidden="1" customHeight="1" spans="1:24">
      <c r="A12" s="22"/>
      <c r="B12" s="23" t="s">
        <v>22</v>
      </c>
      <c r="C12" s="23" t="s">
        <v>56</v>
      </c>
      <c r="D12" s="23">
        <v>6</v>
      </c>
      <c r="E12" s="25" t="s">
        <v>57</v>
      </c>
      <c r="F12" s="25" t="s">
        <v>58</v>
      </c>
      <c r="G12" s="23">
        <v>161220.2</v>
      </c>
      <c r="H12" s="25" t="s">
        <v>59</v>
      </c>
      <c r="I12" s="35"/>
      <c r="J12" s="23"/>
      <c r="K12" s="23"/>
      <c r="L12" s="29">
        <v>4800</v>
      </c>
      <c r="M12" s="30"/>
      <c r="N12" s="40"/>
      <c r="O12" s="22"/>
      <c r="P12" s="25" t="s">
        <v>38</v>
      </c>
      <c r="Q12" s="25" t="s">
        <v>39</v>
      </c>
      <c r="R12" s="25" t="s">
        <v>32</v>
      </c>
      <c r="S12" s="23"/>
      <c r="T12" s="4"/>
      <c r="U12" s="4"/>
      <c r="V12" s="4"/>
      <c r="W12" s="4"/>
      <c r="X12" s="4"/>
    </row>
    <row r="13" s="2" customFormat="1" ht="60" hidden="1" customHeight="1" spans="1:24">
      <c r="A13" s="22"/>
      <c r="B13" s="23" t="s">
        <v>22</v>
      </c>
      <c r="C13" s="23" t="s">
        <v>56</v>
      </c>
      <c r="D13" s="23">
        <v>7</v>
      </c>
      <c r="E13" s="25" t="s">
        <v>60</v>
      </c>
      <c r="F13" s="25" t="s">
        <v>61</v>
      </c>
      <c r="G13" s="23">
        <v>114064.15</v>
      </c>
      <c r="H13" s="25" t="s">
        <v>59</v>
      </c>
      <c r="I13" s="35"/>
      <c r="J13" s="23"/>
      <c r="K13" s="23"/>
      <c r="L13" s="29">
        <v>225</v>
      </c>
      <c r="M13" s="30"/>
      <c r="N13" s="40"/>
      <c r="O13" s="22"/>
      <c r="P13" s="25" t="s">
        <v>62</v>
      </c>
      <c r="Q13" s="25" t="s">
        <v>63</v>
      </c>
      <c r="R13" s="25" t="s">
        <v>32</v>
      </c>
      <c r="S13" s="23"/>
      <c r="T13" s="4"/>
      <c r="U13" s="4"/>
      <c r="V13" s="4"/>
      <c r="W13" s="4"/>
      <c r="X13" s="4"/>
    </row>
    <row r="14" s="2" customFormat="1" ht="47.25" hidden="1" customHeight="1" spans="1:24">
      <c r="A14" s="22"/>
      <c r="B14" s="23" t="s">
        <v>22</v>
      </c>
      <c r="C14" s="23" t="s">
        <v>64</v>
      </c>
      <c r="D14" s="23">
        <v>8</v>
      </c>
      <c r="E14" s="25" t="s">
        <v>65</v>
      </c>
      <c r="F14" s="25" t="s">
        <v>66</v>
      </c>
      <c r="G14" s="23">
        <v>49006.11</v>
      </c>
      <c r="H14" s="25" t="s">
        <v>59</v>
      </c>
      <c r="I14" s="35"/>
      <c r="J14" s="23"/>
      <c r="K14" s="23"/>
      <c r="L14" s="29">
        <v>4875</v>
      </c>
      <c r="M14" s="30"/>
      <c r="N14" s="40"/>
      <c r="O14" s="22"/>
      <c r="P14" s="25" t="s">
        <v>67</v>
      </c>
      <c r="Q14" s="25" t="s">
        <v>31</v>
      </c>
      <c r="R14" s="25" t="s">
        <v>32</v>
      </c>
      <c r="S14" s="23"/>
      <c r="T14" s="4"/>
      <c r="U14" s="4"/>
      <c r="V14" s="4"/>
      <c r="W14" s="4"/>
      <c r="X14" s="4"/>
    </row>
    <row r="15" s="2" customFormat="1" ht="47.25" hidden="1" customHeight="1" spans="1:24">
      <c r="A15" s="22"/>
      <c r="B15" s="23" t="s">
        <v>22</v>
      </c>
      <c r="C15" s="23" t="s">
        <v>68</v>
      </c>
      <c r="D15" s="23">
        <v>9</v>
      </c>
      <c r="E15" s="25" t="s">
        <v>69</v>
      </c>
      <c r="F15" s="25" t="s">
        <v>70</v>
      </c>
      <c r="G15" s="23">
        <v>61518.99</v>
      </c>
      <c r="H15" s="25" t="s">
        <v>71</v>
      </c>
      <c r="I15" s="35"/>
      <c r="J15" s="23"/>
      <c r="K15" s="23"/>
      <c r="L15" s="29">
        <v>2079</v>
      </c>
      <c r="M15" s="30"/>
      <c r="N15" s="40"/>
      <c r="O15" s="22"/>
      <c r="P15" s="25" t="s">
        <v>38</v>
      </c>
      <c r="Q15" s="25" t="s">
        <v>72</v>
      </c>
      <c r="R15" s="25" t="s">
        <v>32</v>
      </c>
      <c r="S15" s="23"/>
      <c r="T15" s="4"/>
      <c r="U15" s="4"/>
      <c r="V15" s="4"/>
      <c r="W15" s="4"/>
      <c r="X15" s="4"/>
    </row>
    <row r="16" s="2" customFormat="1" ht="23.25" hidden="1" customHeight="1" spans="1:24">
      <c r="A16" s="22"/>
      <c r="B16" s="23" t="s">
        <v>22</v>
      </c>
      <c r="C16" s="23" t="s">
        <v>23</v>
      </c>
      <c r="D16" s="23">
        <v>10</v>
      </c>
      <c r="E16" s="25" t="s">
        <v>73</v>
      </c>
      <c r="F16" s="25" t="s">
        <v>74</v>
      </c>
      <c r="G16" s="23">
        <v>60000</v>
      </c>
      <c r="H16" s="25" t="s">
        <v>75</v>
      </c>
      <c r="I16" s="35"/>
      <c r="J16" s="23"/>
      <c r="K16" s="23"/>
      <c r="L16" s="29">
        <v>9808</v>
      </c>
      <c r="M16" s="30"/>
      <c r="N16" s="40"/>
      <c r="O16" s="22"/>
      <c r="P16" s="25" t="s">
        <v>76</v>
      </c>
      <c r="Q16" s="25" t="s">
        <v>77</v>
      </c>
      <c r="R16" s="25" t="s">
        <v>32</v>
      </c>
      <c r="S16" s="23"/>
      <c r="T16" s="4"/>
      <c r="U16" s="4"/>
      <c r="V16" s="4"/>
      <c r="W16" s="4"/>
      <c r="X16" s="4"/>
    </row>
    <row r="17" s="2" customFormat="1" ht="36" hidden="1" customHeight="1" spans="1:24">
      <c r="A17" s="22"/>
      <c r="B17" s="23" t="s">
        <v>22</v>
      </c>
      <c r="C17" s="23" t="s">
        <v>40</v>
      </c>
      <c r="D17" s="23">
        <v>11</v>
      </c>
      <c r="E17" s="25" t="s">
        <v>78</v>
      </c>
      <c r="F17" s="25" t="s">
        <v>79</v>
      </c>
      <c r="G17" s="23">
        <v>33574.6</v>
      </c>
      <c r="H17" s="25" t="s">
        <v>59</v>
      </c>
      <c r="I17" s="35"/>
      <c r="J17" s="23"/>
      <c r="K17" s="23"/>
      <c r="L17" s="29">
        <v>503</v>
      </c>
      <c r="M17" s="30"/>
      <c r="N17" s="40"/>
      <c r="O17" s="22"/>
      <c r="P17" s="25" t="s">
        <v>67</v>
      </c>
      <c r="Q17" s="25" t="s">
        <v>39</v>
      </c>
      <c r="R17" s="25" t="s">
        <v>32</v>
      </c>
      <c r="S17" s="23"/>
      <c r="T17" s="4"/>
      <c r="U17" s="4"/>
      <c r="V17" s="4"/>
      <c r="W17" s="4"/>
      <c r="X17" s="4"/>
    </row>
    <row r="18" s="2" customFormat="1" ht="36" hidden="1" customHeight="1" spans="1:24">
      <c r="A18" s="22"/>
      <c r="B18" s="23" t="s">
        <v>22</v>
      </c>
      <c r="C18" s="23" t="s">
        <v>80</v>
      </c>
      <c r="D18" s="23">
        <v>12</v>
      </c>
      <c r="E18" s="25" t="s">
        <v>81</v>
      </c>
      <c r="F18" s="25" t="s">
        <v>82</v>
      </c>
      <c r="G18" s="23">
        <v>33923.87</v>
      </c>
      <c r="H18" s="25" t="s">
        <v>83</v>
      </c>
      <c r="I18" s="35"/>
      <c r="J18" s="23"/>
      <c r="K18" s="23"/>
      <c r="L18" s="29">
        <v>2442</v>
      </c>
      <c r="M18" s="30"/>
      <c r="N18" s="40"/>
      <c r="O18" s="22"/>
      <c r="P18" s="25" t="s">
        <v>84</v>
      </c>
      <c r="Q18" s="25" t="s">
        <v>39</v>
      </c>
      <c r="R18" s="25" t="s">
        <v>32</v>
      </c>
      <c r="S18" s="23"/>
      <c r="T18" s="4"/>
      <c r="U18" s="4"/>
      <c r="V18" s="4"/>
      <c r="W18" s="4"/>
      <c r="X18" s="4"/>
    </row>
    <row r="19" s="2" customFormat="1" ht="36" hidden="1" customHeight="1" spans="1:24">
      <c r="A19" s="22"/>
      <c r="B19" s="23" t="s">
        <v>22</v>
      </c>
      <c r="C19" s="23" t="s">
        <v>23</v>
      </c>
      <c r="D19" s="23">
        <v>13</v>
      </c>
      <c r="E19" s="25" t="s">
        <v>85</v>
      </c>
      <c r="F19" s="25" t="s">
        <v>86</v>
      </c>
      <c r="G19" s="23">
        <v>88537.32</v>
      </c>
      <c r="H19" s="25" t="s">
        <v>83</v>
      </c>
      <c r="I19" s="35"/>
      <c r="J19" s="23"/>
      <c r="K19" s="23"/>
      <c r="L19" s="29">
        <v>13060</v>
      </c>
      <c r="M19" s="30"/>
      <c r="N19" s="40"/>
      <c r="O19" s="22"/>
      <c r="P19" s="25" t="s">
        <v>87</v>
      </c>
      <c r="Q19" s="25" t="s">
        <v>39</v>
      </c>
      <c r="R19" s="25" t="s">
        <v>32</v>
      </c>
      <c r="S19" s="23"/>
      <c r="T19" s="4"/>
      <c r="U19" s="4"/>
      <c r="V19" s="4"/>
      <c r="W19" s="4"/>
      <c r="X19" s="4"/>
    </row>
    <row r="20" s="2" customFormat="1" ht="72" hidden="1" customHeight="1" spans="1:24">
      <c r="A20" s="22"/>
      <c r="B20" s="23" t="s">
        <v>22</v>
      </c>
      <c r="C20" s="23" t="s">
        <v>33</v>
      </c>
      <c r="D20" s="23">
        <v>14</v>
      </c>
      <c r="E20" s="25" t="s">
        <v>88</v>
      </c>
      <c r="F20" s="25" t="s">
        <v>89</v>
      </c>
      <c r="G20" s="23">
        <v>41269.84</v>
      </c>
      <c r="H20" s="25" t="s">
        <v>90</v>
      </c>
      <c r="I20" s="35"/>
      <c r="J20" s="23"/>
      <c r="K20" s="23"/>
      <c r="L20" s="29">
        <v>4200</v>
      </c>
      <c r="M20" s="30"/>
      <c r="N20" s="40"/>
      <c r="O20" s="22"/>
      <c r="P20" s="25" t="s">
        <v>54</v>
      </c>
      <c r="Q20" s="25" t="s">
        <v>39</v>
      </c>
      <c r="R20" s="25" t="s">
        <v>32</v>
      </c>
      <c r="S20" s="23"/>
      <c r="T20" s="4"/>
      <c r="U20" s="4"/>
      <c r="V20" s="4"/>
      <c r="W20" s="4"/>
      <c r="X20" s="4"/>
    </row>
    <row r="21" s="2" customFormat="1" ht="47.25" hidden="1" customHeight="1" spans="1:24">
      <c r="A21" s="22"/>
      <c r="B21" s="23" t="s">
        <v>22</v>
      </c>
      <c r="C21" s="23" t="s">
        <v>56</v>
      </c>
      <c r="D21" s="23">
        <v>15</v>
      </c>
      <c r="E21" s="25" t="s">
        <v>91</v>
      </c>
      <c r="F21" s="25" t="s">
        <v>92</v>
      </c>
      <c r="G21" s="23">
        <v>26191.52</v>
      </c>
      <c r="H21" s="25" t="s">
        <v>93</v>
      </c>
      <c r="I21" s="35"/>
      <c r="J21" s="23"/>
      <c r="K21" s="23"/>
      <c r="L21" s="29">
        <v>3990</v>
      </c>
      <c r="M21" s="30"/>
      <c r="N21" s="40"/>
      <c r="O21" s="22"/>
      <c r="P21" s="25" t="s">
        <v>54</v>
      </c>
      <c r="Q21" s="25" t="s">
        <v>39</v>
      </c>
      <c r="R21" s="25" t="s">
        <v>32</v>
      </c>
      <c r="S21" s="23"/>
      <c r="T21" s="4"/>
      <c r="U21" s="4"/>
      <c r="V21" s="4"/>
      <c r="W21" s="4"/>
      <c r="X21" s="4"/>
    </row>
    <row r="22" s="2" customFormat="1" ht="60" hidden="1" customHeight="1" spans="1:24">
      <c r="A22" s="22"/>
      <c r="B22" s="23" t="s">
        <v>22</v>
      </c>
      <c r="C22" s="23" t="s">
        <v>94</v>
      </c>
      <c r="D22" s="23">
        <v>16</v>
      </c>
      <c r="E22" s="25" t="s">
        <v>95</v>
      </c>
      <c r="F22" s="25" t="s">
        <v>96</v>
      </c>
      <c r="G22" s="23">
        <v>560300</v>
      </c>
      <c r="H22" s="25" t="s">
        <v>97</v>
      </c>
      <c r="I22" s="35"/>
      <c r="J22" s="23"/>
      <c r="K22" s="23"/>
      <c r="L22" s="29">
        <v>4521</v>
      </c>
      <c r="M22" s="30"/>
      <c r="N22" s="40"/>
      <c r="O22" s="22"/>
      <c r="P22" s="25" t="s">
        <v>98</v>
      </c>
      <c r="Q22" s="25" t="s">
        <v>99</v>
      </c>
      <c r="R22" s="25" t="s">
        <v>32</v>
      </c>
      <c r="S22" s="23"/>
      <c r="T22" s="4"/>
      <c r="U22" s="4"/>
      <c r="V22" s="4"/>
      <c r="W22" s="4"/>
      <c r="X22" s="4"/>
    </row>
    <row r="23" s="2" customFormat="1" ht="60" hidden="1" customHeight="1" spans="1:24">
      <c r="A23" s="22"/>
      <c r="B23" s="23" t="s">
        <v>22</v>
      </c>
      <c r="C23" s="23" t="s">
        <v>23</v>
      </c>
      <c r="D23" s="23">
        <v>17</v>
      </c>
      <c r="E23" s="25" t="s">
        <v>100</v>
      </c>
      <c r="F23" s="25" t="s">
        <v>101</v>
      </c>
      <c r="G23" s="23">
        <v>22164.52</v>
      </c>
      <c r="H23" s="25" t="s">
        <v>102</v>
      </c>
      <c r="I23" s="35"/>
      <c r="J23" s="23"/>
      <c r="K23" s="23"/>
      <c r="L23" s="29">
        <v>525</v>
      </c>
      <c r="M23" s="30"/>
      <c r="N23" s="40"/>
      <c r="O23" s="22"/>
      <c r="P23" s="25" t="s">
        <v>103</v>
      </c>
      <c r="Q23" s="25" t="s">
        <v>31</v>
      </c>
      <c r="R23" s="25" t="s">
        <v>32</v>
      </c>
      <c r="S23" s="23"/>
      <c r="T23" s="4"/>
      <c r="U23" s="4"/>
      <c r="V23" s="4"/>
      <c r="W23" s="4"/>
      <c r="X23" s="4"/>
    </row>
    <row r="24" s="2" customFormat="1" ht="60" hidden="1" customHeight="1" spans="1:24">
      <c r="A24" s="22"/>
      <c r="B24" s="23" t="s">
        <v>22</v>
      </c>
      <c r="C24" s="23" t="s">
        <v>23</v>
      </c>
      <c r="D24" s="23">
        <v>18</v>
      </c>
      <c r="E24" s="25" t="s">
        <v>104</v>
      </c>
      <c r="F24" s="25" t="s">
        <v>105</v>
      </c>
      <c r="G24" s="23">
        <v>221147.89</v>
      </c>
      <c r="H24" s="25" t="s">
        <v>102</v>
      </c>
      <c r="I24" s="35"/>
      <c r="J24" s="23"/>
      <c r="K24" s="23"/>
      <c r="L24" s="29">
        <v>11950</v>
      </c>
      <c r="M24" s="30"/>
      <c r="N24" s="40"/>
      <c r="O24" s="22"/>
      <c r="P24" s="25" t="s">
        <v>103</v>
      </c>
      <c r="Q24" s="25" t="s">
        <v>39</v>
      </c>
      <c r="R24" s="25" t="s">
        <v>32</v>
      </c>
      <c r="S24" s="23"/>
      <c r="T24" s="4"/>
      <c r="U24" s="4"/>
      <c r="V24" s="4"/>
      <c r="W24" s="4"/>
      <c r="X24" s="4"/>
    </row>
    <row r="25" s="2" customFormat="1" ht="60" hidden="1" customHeight="1" spans="1:24">
      <c r="A25" s="22"/>
      <c r="B25" s="23" t="s">
        <v>22</v>
      </c>
      <c r="C25" s="23" t="s">
        <v>106</v>
      </c>
      <c r="D25" s="23">
        <v>19</v>
      </c>
      <c r="E25" s="25" t="s">
        <v>107</v>
      </c>
      <c r="F25" s="25" t="s">
        <v>108</v>
      </c>
      <c r="G25" s="23">
        <v>200000</v>
      </c>
      <c r="H25" s="25" t="s">
        <v>109</v>
      </c>
      <c r="I25" s="35"/>
      <c r="J25" s="23"/>
      <c r="K25" s="23"/>
      <c r="L25" s="29">
        <v>5082</v>
      </c>
      <c r="M25" s="30"/>
      <c r="N25" s="40"/>
      <c r="O25" s="22"/>
      <c r="P25" s="25" t="s">
        <v>110</v>
      </c>
      <c r="Q25" s="25" t="s">
        <v>111</v>
      </c>
      <c r="R25" s="25" t="s">
        <v>32</v>
      </c>
      <c r="S25" s="23"/>
      <c r="T25" s="4"/>
      <c r="U25" s="4"/>
      <c r="V25" s="4"/>
      <c r="W25" s="4"/>
      <c r="X25" s="4"/>
    </row>
    <row r="26" s="2" customFormat="1" ht="36" hidden="1" customHeight="1" spans="1:24">
      <c r="A26" s="22"/>
      <c r="B26" s="23" t="s">
        <v>22</v>
      </c>
      <c r="C26" s="23" t="s">
        <v>112</v>
      </c>
      <c r="D26" s="23">
        <v>20</v>
      </c>
      <c r="E26" s="25" t="s">
        <v>113</v>
      </c>
      <c r="F26" s="25" t="s">
        <v>114</v>
      </c>
      <c r="G26" s="23">
        <v>53900</v>
      </c>
      <c r="H26" s="25" t="s">
        <v>115</v>
      </c>
      <c r="I26" s="35"/>
      <c r="J26" s="23"/>
      <c r="K26" s="23"/>
      <c r="L26" s="29">
        <v>8730</v>
      </c>
      <c r="M26" s="30"/>
      <c r="N26" s="40"/>
      <c r="O26" s="22"/>
      <c r="P26" s="25" t="s">
        <v>116</v>
      </c>
      <c r="Q26" s="25" t="s">
        <v>117</v>
      </c>
      <c r="R26" s="25" t="s">
        <v>32</v>
      </c>
      <c r="S26" s="23"/>
      <c r="T26" s="4"/>
      <c r="U26" s="4"/>
      <c r="V26" s="4"/>
      <c r="W26" s="4"/>
      <c r="X26" s="4"/>
    </row>
    <row r="27" s="2" customFormat="1" ht="84" hidden="1" customHeight="1" spans="1:24">
      <c r="A27" s="22"/>
      <c r="B27" s="23" t="s">
        <v>22</v>
      </c>
      <c r="C27" s="23" t="s">
        <v>45</v>
      </c>
      <c r="D27" s="23">
        <v>21</v>
      </c>
      <c r="E27" s="25" t="s">
        <v>118</v>
      </c>
      <c r="F27" s="25" t="s">
        <v>119</v>
      </c>
      <c r="G27" s="23">
        <v>76600</v>
      </c>
      <c r="H27" s="25" t="s">
        <v>120</v>
      </c>
      <c r="I27" s="35"/>
      <c r="J27" s="23"/>
      <c r="K27" s="23"/>
      <c r="L27" s="41"/>
      <c r="M27" s="30"/>
      <c r="N27" s="40"/>
      <c r="O27" s="22"/>
      <c r="P27" s="25" t="s">
        <v>121</v>
      </c>
      <c r="Q27" s="25" t="s">
        <v>122</v>
      </c>
      <c r="R27" s="25" t="s">
        <v>32</v>
      </c>
      <c r="S27" s="23"/>
      <c r="T27" s="4"/>
      <c r="U27" s="4"/>
      <c r="V27" s="4"/>
      <c r="W27" s="4"/>
      <c r="X27" s="4"/>
    </row>
    <row r="28" s="2" customFormat="1" ht="36" hidden="1" customHeight="1" spans="1:24">
      <c r="A28" s="22"/>
      <c r="B28" s="23" t="s">
        <v>22</v>
      </c>
      <c r="C28" s="23" t="s">
        <v>123</v>
      </c>
      <c r="D28" s="23">
        <v>22</v>
      </c>
      <c r="E28" s="25" t="s">
        <v>124</v>
      </c>
      <c r="F28" s="25" t="s">
        <v>125</v>
      </c>
      <c r="G28" s="23">
        <v>23717.55</v>
      </c>
      <c r="H28" s="25" t="s">
        <v>126</v>
      </c>
      <c r="I28" s="35"/>
      <c r="J28" s="23"/>
      <c r="K28" s="23"/>
      <c r="L28" s="41"/>
      <c r="M28" s="30"/>
      <c r="N28" s="40"/>
      <c r="O28" s="22"/>
      <c r="P28" s="25" t="s">
        <v>127</v>
      </c>
      <c r="Q28" s="25" t="s">
        <v>39</v>
      </c>
      <c r="R28" s="25" t="s">
        <v>32</v>
      </c>
      <c r="S28" s="23"/>
      <c r="T28" s="4"/>
      <c r="U28" s="4"/>
      <c r="V28" s="4"/>
      <c r="W28" s="4"/>
      <c r="X28" s="4"/>
    </row>
    <row r="29" s="2" customFormat="1" ht="60" hidden="1" customHeight="1" spans="1:24">
      <c r="A29" s="22"/>
      <c r="B29" s="23" t="s">
        <v>22</v>
      </c>
      <c r="C29" s="23" t="s">
        <v>123</v>
      </c>
      <c r="D29" s="23">
        <v>23</v>
      </c>
      <c r="E29" s="25" t="s">
        <v>128</v>
      </c>
      <c r="F29" s="25" t="s">
        <v>129</v>
      </c>
      <c r="G29" s="23">
        <v>25984.47</v>
      </c>
      <c r="H29" s="25" t="s">
        <v>130</v>
      </c>
      <c r="I29" s="35"/>
      <c r="J29" s="23"/>
      <c r="K29" s="23"/>
      <c r="L29" s="41"/>
      <c r="M29" s="30"/>
      <c r="N29" s="40"/>
      <c r="O29" s="22"/>
      <c r="P29" s="25" t="s">
        <v>103</v>
      </c>
      <c r="Q29" s="25" t="s">
        <v>39</v>
      </c>
      <c r="R29" s="25" t="s">
        <v>32</v>
      </c>
      <c r="S29" s="23"/>
      <c r="T29" s="4"/>
      <c r="U29" s="4"/>
      <c r="V29" s="4"/>
      <c r="W29" s="4"/>
      <c r="X29" s="4"/>
    </row>
    <row r="30" s="2" customFormat="1" ht="47.25" hidden="1" customHeight="1" spans="1:24">
      <c r="A30" s="22"/>
      <c r="B30" s="23" t="s">
        <v>22</v>
      </c>
      <c r="C30" s="23" t="s">
        <v>131</v>
      </c>
      <c r="D30" s="23">
        <v>24</v>
      </c>
      <c r="E30" s="25" t="s">
        <v>132</v>
      </c>
      <c r="F30" s="25" t="s">
        <v>133</v>
      </c>
      <c r="G30" s="23">
        <v>69057</v>
      </c>
      <c r="H30" s="25" t="s">
        <v>134</v>
      </c>
      <c r="I30" s="35"/>
      <c r="J30" s="23" t="s">
        <v>135</v>
      </c>
      <c r="K30" s="23"/>
      <c r="L30" s="41"/>
      <c r="M30" s="30"/>
      <c r="N30" s="40"/>
      <c r="O30" s="22"/>
      <c r="P30" s="25" t="s">
        <v>136</v>
      </c>
      <c r="Q30" s="25" t="s">
        <v>39</v>
      </c>
      <c r="R30" s="25" t="s">
        <v>32</v>
      </c>
      <c r="S30" s="23"/>
      <c r="T30" s="4"/>
      <c r="U30" s="4"/>
      <c r="V30" s="4"/>
      <c r="W30" s="4"/>
      <c r="X30" s="4"/>
    </row>
    <row r="31" s="2" customFormat="1" ht="72" hidden="1" customHeight="1" spans="1:24">
      <c r="A31" s="22"/>
      <c r="B31" s="23" t="s">
        <v>137</v>
      </c>
      <c r="C31" s="23" t="s">
        <v>45</v>
      </c>
      <c r="D31" s="23">
        <v>25</v>
      </c>
      <c r="E31" s="25" t="s">
        <v>138</v>
      </c>
      <c r="F31" s="25" t="s">
        <v>139</v>
      </c>
      <c r="G31" s="23">
        <v>22687.49</v>
      </c>
      <c r="H31" s="25" t="s">
        <v>140</v>
      </c>
      <c r="I31" s="35">
        <v>8000</v>
      </c>
      <c r="J31" s="23" t="s">
        <v>141</v>
      </c>
      <c r="K31" s="23" t="s">
        <v>142</v>
      </c>
      <c r="L31" s="41"/>
      <c r="M31" s="30"/>
      <c r="N31" s="40"/>
      <c r="O31" s="22"/>
      <c r="P31" s="25" t="s">
        <v>143</v>
      </c>
      <c r="Q31" s="25" t="s">
        <v>144</v>
      </c>
      <c r="R31" s="25" t="s">
        <v>32</v>
      </c>
      <c r="S31" s="23"/>
      <c r="T31" s="4"/>
      <c r="U31" s="4"/>
      <c r="V31" s="4"/>
      <c r="W31" s="4"/>
      <c r="X31" s="4"/>
    </row>
    <row r="32" s="2" customFormat="1" ht="60" hidden="1" customHeight="1" spans="1:24">
      <c r="A32" s="22"/>
      <c r="B32" s="23" t="s">
        <v>137</v>
      </c>
      <c r="C32" s="23" t="s">
        <v>33</v>
      </c>
      <c r="D32" s="23">
        <v>26</v>
      </c>
      <c r="E32" s="25" t="s">
        <v>145</v>
      </c>
      <c r="F32" s="25" t="s">
        <v>146</v>
      </c>
      <c r="G32" s="23">
        <v>30000</v>
      </c>
      <c r="H32" s="25" t="s">
        <v>147</v>
      </c>
      <c r="I32" s="35">
        <v>7000</v>
      </c>
      <c r="J32" s="23" t="s">
        <v>141</v>
      </c>
      <c r="K32" s="23" t="s">
        <v>142</v>
      </c>
      <c r="L32" s="41"/>
      <c r="M32" s="30"/>
      <c r="N32" s="40"/>
      <c r="O32" s="22"/>
      <c r="P32" s="25" t="s">
        <v>148</v>
      </c>
      <c r="Q32" s="25" t="s">
        <v>149</v>
      </c>
      <c r="R32" s="25" t="s">
        <v>32</v>
      </c>
      <c r="S32" s="23"/>
      <c r="T32" s="4"/>
      <c r="U32" s="4"/>
      <c r="V32" s="4"/>
      <c r="W32" s="4"/>
      <c r="X32" s="4"/>
    </row>
    <row r="33" s="2" customFormat="1" ht="47.25" hidden="1" customHeight="1" spans="1:24">
      <c r="A33" s="22"/>
      <c r="B33" s="23" t="s">
        <v>137</v>
      </c>
      <c r="C33" s="23" t="s">
        <v>106</v>
      </c>
      <c r="D33" s="23">
        <v>27</v>
      </c>
      <c r="E33" s="25" t="s">
        <v>150</v>
      </c>
      <c r="F33" s="25" t="s">
        <v>151</v>
      </c>
      <c r="G33" s="23">
        <v>250000</v>
      </c>
      <c r="H33" s="25">
        <v>25000</v>
      </c>
      <c r="I33" s="35">
        <v>60000</v>
      </c>
      <c r="J33" s="23" t="s">
        <v>141</v>
      </c>
      <c r="K33" s="23" t="s">
        <v>152</v>
      </c>
      <c r="L33" s="41"/>
      <c r="M33" s="30"/>
      <c r="N33" s="40"/>
      <c r="O33" s="22"/>
      <c r="P33" s="25" t="s">
        <v>153</v>
      </c>
      <c r="Q33" s="25" t="s">
        <v>154</v>
      </c>
      <c r="R33" s="25" t="s">
        <v>32</v>
      </c>
      <c r="S33" s="23"/>
      <c r="T33" s="4"/>
      <c r="U33" s="4"/>
      <c r="V33" s="4"/>
      <c r="W33" s="4"/>
      <c r="X33" s="4"/>
    </row>
    <row r="34" s="2" customFormat="1" ht="36" hidden="1" customHeight="1" spans="1:24">
      <c r="A34" s="22"/>
      <c r="B34" s="23" t="s">
        <v>137</v>
      </c>
      <c r="C34" s="23" t="s">
        <v>56</v>
      </c>
      <c r="D34" s="23">
        <v>28</v>
      </c>
      <c r="E34" s="25" t="s">
        <v>155</v>
      </c>
      <c r="F34" s="25" t="s">
        <v>156</v>
      </c>
      <c r="G34" s="23">
        <v>8205.47</v>
      </c>
      <c r="H34" s="25" t="s">
        <v>157</v>
      </c>
      <c r="I34" s="35">
        <v>4500</v>
      </c>
      <c r="J34" s="23" t="s">
        <v>141</v>
      </c>
      <c r="K34" s="23" t="s">
        <v>158</v>
      </c>
      <c r="L34" s="41"/>
      <c r="M34" s="30"/>
      <c r="N34" s="40"/>
      <c r="O34" s="22"/>
      <c r="P34" s="25" t="s">
        <v>159</v>
      </c>
      <c r="Q34" s="25" t="s">
        <v>63</v>
      </c>
      <c r="R34" s="25" t="s">
        <v>32</v>
      </c>
      <c r="S34" s="23"/>
      <c r="T34" s="4"/>
      <c r="U34" s="4"/>
      <c r="V34" s="4"/>
      <c r="W34" s="4"/>
      <c r="X34" s="4"/>
    </row>
    <row r="35" s="2" customFormat="1" ht="36" hidden="1" customHeight="1" spans="1:24">
      <c r="A35" s="22"/>
      <c r="B35" s="23" t="s">
        <v>137</v>
      </c>
      <c r="C35" s="23" t="s">
        <v>45</v>
      </c>
      <c r="D35" s="23">
        <v>29</v>
      </c>
      <c r="E35" s="25" t="s">
        <v>160</v>
      </c>
      <c r="F35" s="25" t="s">
        <v>161</v>
      </c>
      <c r="G35" s="23">
        <v>14000</v>
      </c>
      <c r="H35" s="25" t="s">
        <v>162</v>
      </c>
      <c r="I35" s="35">
        <v>2000</v>
      </c>
      <c r="J35" s="23" t="s">
        <v>141</v>
      </c>
      <c r="K35" s="23" t="s">
        <v>152</v>
      </c>
      <c r="L35" s="41"/>
      <c r="M35" s="30"/>
      <c r="N35" s="40"/>
      <c r="O35" s="22"/>
      <c r="P35" s="25" t="s">
        <v>163</v>
      </c>
      <c r="Q35" s="25" t="s">
        <v>164</v>
      </c>
      <c r="R35" s="25" t="s">
        <v>32</v>
      </c>
      <c r="S35" s="23"/>
      <c r="T35" s="4"/>
      <c r="U35" s="4"/>
      <c r="V35" s="4"/>
      <c r="W35" s="4"/>
      <c r="X35" s="4"/>
    </row>
    <row r="36" s="2" customFormat="1" ht="45" hidden="1" customHeight="1" spans="1:24">
      <c r="A36" s="22"/>
      <c r="B36" s="23" t="s">
        <v>165</v>
      </c>
      <c r="C36" s="23" t="s">
        <v>23</v>
      </c>
      <c r="D36" s="23">
        <v>30</v>
      </c>
      <c r="E36" s="25" t="s">
        <v>166</v>
      </c>
      <c r="F36" s="25" t="s">
        <v>167</v>
      </c>
      <c r="G36" s="23">
        <v>23800</v>
      </c>
      <c r="H36" s="25" t="s">
        <v>168</v>
      </c>
      <c r="I36" s="35">
        <v>1000</v>
      </c>
      <c r="J36" s="23" t="s">
        <v>169</v>
      </c>
      <c r="K36" s="23"/>
      <c r="L36" s="41"/>
      <c r="M36" s="30"/>
      <c r="N36" s="40"/>
      <c r="O36" s="22"/>
      <c r="P36" s="25" t="s">
        <v>170</v>
      </c>
      <c r="Q36" s="25" t="s">
        <v>171</v>
      </c>
      <c r="R36" s="25" t="s">
        <v>32</v>
      </c>
      <c r="S36" s="23"/>
      <c r="T36" s="4"/>
      <c r="U36" s="4"/>
      <c r="V36" s="4"/>
      <c r="W36" s="4"/>
      <c r="X36" s="4"/>
    </row>
    <row r="37" s="2" customFormat="1" ht="47.25" hidden="1" customHeight="1" spans="1:24">
      <c r="A37" s="22"/>
      <c r="B37" s="23" t="s">
        <v>165</v>
      </c>
      <c r="C37" s="23" t="s">
        <v>56</v>
      </c>
      <c r="D37" s="23">
        <v>31</v>
      </c>
      <c r="E37" s="25" t="s">
        <v>172</v>
      </c>
      <c r="F37" s="25" t="s">
        <v>173</v>
      </c>
      <c r="G37" s="23">
        <v>8000</v>
      </c>
      <c r="H37" s="25" t="s">
        <v>168</v>
      </c>
      <c r="I37" s="35">
        <v>3000</v>
      </c>
      <c r="J37" s="23" t="s">
        <v>174</v>
      </c>
      <c r="K37" s="23"/>
      <c r="L37" s="41"/>
      <c r="M37" s="30"/>
      <c r="N37" s="40"/>
      <c r="O37" s="22"/>
      <c r="P37" s="25" t="s">
        <v>175</v>
      </c>
      <c r="Q37" s="25" t="s">
        <v>176</v>
      </c>
      <c r="R37" s="25" t="s">
        <v>32</v>
      </c>
      <c r="S37" s="23"/>
      <c r="T37" s="4"/>
      <c r="U37" s="4"/>
      <c r="V37" s="4"/>
      <c r="W37" s="4"/>
      <c r="X37" s="4"/>
    </row>
    <row r="38" s="2" customFormat="1" ht="72" hidden="1" customHeight="1" spans="1:24">
      <c r="A38" s="22"/>
      <c r="B38" s="23" t="s">
        <v>165</v>
      </c>
      <c r="C38" s="23" t="s">
        <v>123</v>
      </c>
      <c r="D38" s="23">
        <v>32</v>
      </c>
      <c r="E38" s="25" t="s">
        <v>177</v>
      </c>
      <c r="F38" s="25" t="s">
        <v>178</v>
      </c>
      <c r="G38" s="23">
        <v>15980.87</v>
      </c>
      <c r="H38" s="25" t="s">
        <v>179</v>
      </c>
      <c r="I38" s="35">
        <v>2000</v>
      </c>
      <c r="J38" s="23" t="s">
        <v>169</v>
      </c>
      <c r="K38" s="23"/>
      <c r="L38" s="41"/>
      <c r="M38" s="30"/>
      <c r="N38" s="40"/>
      <c r="O38" s="22"/>
      <c r="P38" s="25" t="s">
        <v>180</v>
      </c>
      <c r="Q38" s="25" t="s">
        <v>181</v>
      </c>
      <c r="R38" s="25" t="s">
        <v>32</v>
      </c>
      <c r="S38" s="23"/>
      <c r="T38" s="4"/>
      <c r="U38" s="4"/>
      <c r="V38" s="4"/>
      <c r="W38" s="4"/>
      <c r="X38" s="4"/>
    </row>
    <row r="39" s="2" customFormat="1" ht="36" hidden="1" customHeight="1" spans="1:24">
      <c r="A39" s="22"/>
      <c r="B39" s="23" t="s">
        <v>165</v>
      </c>
      <c r="C39" s="23" t="s">
        <v>182</v>
      </c>
      <c r="D39" s="23">
        <v>33</v>
      </c>
      <c r="E39" s="25" t="s">
        <v>183</v>
      </c>
      <c r="F39" s="25" t="s">
        <v>184</v>
      </c>
      <c r="G39" s="23">
        <v>25200</v>
      </c>
      <c r="H39" s="25" t="s">
        <v>185</v>
      </c>
      <c r="I39" s="35">
        <v>5000</v>
      </c>
      <c r="J39" s="23" t="s">
        <v>169</v>
      </c>
      <c r="K39" s="23"/>
      <c r="L39" s="41"/>
      <c r="M39" s="30"/>
      <c r="N39" s="40"/>
      <c r="O39" s="22"/>
      <c r="P39" s="25" t="s">
        <v>186</v>
      </c>
      <c r="Q39" s="25" t="s">
        <v>187</v>
      </c>
      <c r="R39" s="25" t="s">
        <v>32</v>
      </c>
      <c r="S39" s="23"/>
      <c r="T39" s="4"/>
      <c r="U39" s="4"/>
      <c r="V39" s="4"/>
      <c r="W39" s="4"/>
      <c r="X39" s="4"/>
    </row>
    <row r="40" s="2" customFormat="1" ht="36" hidden="1" customHeight="1" spans="1:24">
      <c r="A40" s="22"/>
      <c r="B40" s="23" t="s">
        <v>165</v>
      </c>
      <c r="C40" s="23" t="s">
        <v>23</v>
      </c>
      <c r="D40" s="23">
        <v>34</v>
      </c>
      <c r="E40" s="25" t="s">
        <v>188</v>
      </c>
      <c r="F40" s="25" t="s">
        <v>189</v>
      </c>
      <c r="G40" s="23">
        <v>12000</v>
      </c>
      <c r="H40" s="25" t="s">
        <v>190</v>
      </c>
      <c r="I40" s="35">
        <v>1000</v>
      </c>
      <c r="J40" s="23" t="s">
        <v>174</v>
      </c>
      <c r="K40" s="23"/>
      <c r="L40" s="41"/>
      <c r="M40" s="30"/>
      <c r="N40" s="40"/>
      <c r="O40" s="22"/>
      <c r="P40" s="25" t="s">
        <v>191</v>
      </c>
      <c r="Q40" s="25" t="s">
        <v>192</v>
      </c>
      <c r="R40" s="25" t="s">
        <v>32</v>
      </c>
      <c r="S40" s="23"/>
      <c r="T40" s="4"/>
      <c r="U40" s="4"/>
      <c r="V40" s="4"/>
      <c r="W40" s="4"/>
      <c r="X40" s="4"/>
    </row>
    <row r="41" s="2" customFormat="1" ht="36" hidden="1" customHeight="1" spans="1:24">
      <c r="A41" s="22"/>
      <c r="B41" s="23" t="s">
        <v>165</v>
      </c>
      <c r="C41" s="23" t="s">
        <v>193</v>
      </c>
      <c r="D41" s="23">
        <v>35</v>
      </c>
      <c r="E41" s="25" t="s">
        <v>194</v>
      </c>
      <c r="F41" s="25" t="s">
        <v>195</v>
      </c>
      <c r="G41" s="23">
        <v>5000</v>
      </c>
      <c r="H41" s="25" t="s">
        <v>196</v>
      </c>
      <c r="I41" s="35">
        <v>1000</v>
      </c>
      <c r="J41" s="23" t="s">
        <v>169</v>
      </c>
      <c r="K41" s="23"/>
      <c r="L41" s="41"/>
      <c r="M41" s="30"/>
      <c r="N41" s="40"/>
      <c r="O41" s="22"/>
      <c r="P41" s="25" t="s">
        <v>197</v>
      </c>
      <c r="Q41" s="25" t="s">
        <v>198</v>
      </c>
      <c r="R41" s="25" t="s">
        <v>32</v>
      </c>
      <c r="S41" s="23"/>
      <c r="T41" s="4"/>
      <c r="U41" s="4"/>
      <c r="V41" s="4"/>
      <c r="W41" s="4"/>
      <c r="X41" s="4"/>
    </row>
    <row r="42" s="2" customFormat="1" ht="36" hidden="1" customHeight="1" spans="1:24">
      <c r="A42" s="22"/>
      <c r="B42" s="23" t="s">
        <v>165</v>
      </c>
      <c r="C42" s="23" t="s">
        <v>23</v>
      </c>
      <c r="D42" s="23">
        <v>36</v>
      </c>
      <c r="E42" s="25" t="s">
        <v>199</v>
      </c>
      <c r="F42" s="25" t="s">
        <v>200</v>
      </c>
      <c r="G42" s="23">
        <v>5100</v>
      </c>
      <c r="H42" s="25" t="s">
        <v>201</v>
      </c>
      <c r="I42" s="35">
        <v>500</v>
      </c>
      <c r="J42" s="23" t="s">
        <v>174</v>
      </c>
      <c r="K42" s="23"/>
      <c r="L42" s="41"/>
      <c r="M42" s="30"/>
      <c r="N42" s="40"/>
      <c r="O42" s="22"/>
      <c r="P42" s="25" t="s">
        <v>202</v>
      </c>
      <c r="Q42" s="25" t="s">
        <v>203</v>
      </c>
      <c r="R42" s="25" t="s">
        <v>32</v>
      </c>
      <c r="S42" s="23"/>
      <c r="T42" s="4"/>
      <c r="U42" s="4"/>
      <c r="V42" s="4"/>
      <c r="W42" s="4"/>
      <c r="X42" s="4"/>
    </row>
    <row r="43" s="2" customFormat="1" ht="47.25" hidden="1" customHeight="1" spans="1:24">
      <c r="A43" s="22"/>
      <c r="B43" s="23" t="s">
        <v>165</v>
      </c>
      <c r="C43" s="23" t="s">
        <v>204</v>
      </c>
      <c r="D43" s="23">
        <v>37</v>
      </c>
      <c r="E43" s="25" t="s">
        <v>205</v>
      </c>
      <c r="F43" s="25" t="s">
        <v>206</v>
      </c>
      <c r="G43" s="23">
        <v>16800</v>
      </c>
      <c r="H43" s="25" t="s">
        <v>201</v>
      </c>
      <c r="I43" s="35">
        <v>8000</v>
      </c>
      <c r="J43" s="23" t="s">
        <v>174</v>
      </c>
      <c r="K43" s="23"/>
      <c r="L43" s="41"/>
      <c r="M43" s="30"/>
      <c r="N43" s="40"/>
      <c r="O43" s="22"/>
      <c r="P43" s="25" t="s">
        <v>207</v>
      </c>
      <c r="Q43" s="25" t="s">
        <v>208</v>
      </c>
      <c r="R43" s="25" t="s">
        <v>32</v>
      </c>
      <c r="S43" s="23"/>
      <c r="T43" s="4"/>
      <c r="U43" s="4"/>
      <c r="V43" s="4"/>
      <c r="W43" s="4"/>
      <c r="X43" s="4"/>
    </row>
    <row r="44" s="2" customFormat="1" ht="69" hidden="1" customHeight="1" spans="1:24">
      <c r="A44" s="22"/>
      <c r="B44" s="23" t="s">
        <v>165</v>
      </c>
      <c r="C44" s="23" t="s">
        <v>33</v>
      </c>
      <c r="D44" s="23">
        <v>38</v>
      </c>
      <c r="E44" s="25" t="s">
        <v>209</v>
      </c>
      <c r="F44" s="25" t="s">
        <v>210</v>
      </c>
      <c r="G44" s="23">
        <v>6000</v>
      </c>
      <c r="H44" s="25" t="s">
        <v>211</v>
      </c>
      <c r="I44" s="35">
        <v>2500</v>
      </c>
      <c r="J44" s="23" t="s">
        <v>174</v>
      </c>
      <c r="K44" s="23"/>
      <c r="L44" s="41"/>
      <c r="M44" s="30"/>
      <c r="N44" s="40"/>
      <c r="O44" s="22"/>
      <c r="P44" s="25" t="s">
        <v>212</v>
      </c>
      <c r="Q44" s="25" t="s">
        <v>213</v>
      </c>
      <c r="R44" s="25" t="s">
        <v>32</v>
      </c>
      <c r="S44" s="23"/>
      <c r="T44" s="4"/>
      <c r="U44" s="4"/>
      <c r="V44" s="4"/>
      <c r="W44" s="4"/>
      <c r="X44" s="4"/>
    </row>
    <row r="45" s="2" customFormat="1" ht="36" hidden="1" customHeight="1" spans="1:24">
      <c r="A45" s="22"/>
      <c r="B45" s="23" t="s">
        <v>165</v>
      </c>
      <c r="C45" s="23" t="s">
        <v>214</v>
      </c>
      <c r="D45" s="23">
        <v>39</v>
      </c>
      <c r="E45" s="25" t="s">
        <v>215</v>
      </c>
      <c r="F45" s="25" t="s">
        <v>216</v>
      </c>
      <c r="G45" s="23">
        <v>8045.09</v>
      </c>
      <c r="H45" s="25" t="s">
        <v>217</v>
      </c>
      <c r="I45" s="35">
        <v>1000</v>
      </c>
      <c r="J45" s="23" t="s">
        <v>174</v>
      </c>
      <c r="K45" s="23"/>
      <c r="L45" s="41"/>
      <c r="M45" s="30"/>
      <c r="N45" s="40"/>
      <c r="O45" s="22"/>
      <c r="P45" s="25" t="s">
        <v>218</v>
      </c>
      <c r="Q45" s="25" t="s">
        <v>219</v>
      </c>
      <c r="R45" s="25" t="s">
        <v>32</v>
      </c>
      <c r="S45" s="23"/>
      <c r="T45" s="4"/>
      <c r="U45" s="4"/>
      <c r="V45" s="4"/>
      <c r="W45" s="4"/>
      <c r="X45" s="4"/>
    </row>
    <row r="46" s="2" customFormat="1" ht="58.5" hidden="1" customHeight="1" spans="1:24">
      <c r="A46" s="22"/>
      <c r="B46" s="23" t="s">
        <v>165</v>
      </c>
      <c r="C46" s="23" t="s">
        <v>23</v>
      </c>
      <c r="D46" s="23">
        <v>40</v>
      </c>
      <c r="E46" s="25" t="s">
        <v>220</v>
      </c>
      <c r="F46" s="25" t="s">
        <v>221</v>
      </c>
      <c r="G46" s="23">
        <v>6800</v>
      </c>
      <c r="H46" s="25" t="s">
        <v>217</v>
      </c>
      <c r="I46" s="35">
        <v>1000</v>
      </c>
      <c r="J46" s="23" t="s">
        <v>169</v>
      </c>
      <c r="K46" s="23"/>
      <c r="L46" s="41"/>
      <c r="M46" s="30"/>
      <c r="N46" s="40"/>
      <c r="O46" s="22"/>
      <c r="P46" s="25" t="s">
        <v>222</v>
      </c>
      <c r="Q46" s="25" t="s">
        <v>223</v>
      </c>
      <c r="R46" s="25" t="s">
        <v>32</v>
      </c>
      <c r="S46" s="23"/>
      <c r="T46" s="4"/>
      <c r="U46" s="4"/>
      <c r="V46" s="4"/>
      <c r="W46" s="4"/>
      <c r="X46" s="4"/>
    </row>
    <row r="47" s="2" customFormat="1" ht="36" hidden="1" customHeight="1" spans="1:24">
      <c r="A47" s="22"/>
      <c r="B47" s="23" t="s">
        <v>165</v>
      </c>
      <c r="C47" s="23" t="s">
        <v>64</v>
      </c>
      <c r="D47" s="23">
        <v>41</v>
      </c>
      <c r="E47" s="25" t="s">
        <v>224</v>
      </c>
      <c r="F47" s="25" t="s">
        <v>225</v>
      </c>
      <c r="G47" s="23">
        <v>400000</v>
      </c>
      <c r="H47" s="25">
        <v>55000</v>
      </c>
      <c r="I47" s="35">
        <v>3000</v>
      </c>
      <c r="J47" s="23" t="s">
        <v>169</v>
      </c>
      <c r="K47" s="23"/>
      <c r="L47" s="41"/>
      <c r="M47" s="30"/>
      <c r="N47" s="40"/>
      <c r="O47" s="22"/>
      <c r="P47" s="25" t="s">
        <v>226</v>
      </c>
      <c r="Q47" s="25" t="s">
        <v>227</v>
      </c>
      <c r="R47" s="25" t="s">
        <v>32</v>
      </c>
      <c r="S47" s="23"/>
      <c r="T47" s="4"/>
      <c r="U47" s="4"/>
      <c r="V47" s="4"/>
      <c r="W47" s="4"/>
      <c r="X47" s="4"/>
    </row>
    <row r="48" s="2" customFormat="1" ht="60" hidden="1" customHeight="1" spans="1:24">
      <c r="A48" s="22"/>
      <c r="B48" s="23" t="s">
        <v>165</v>
      </c>
      <c r="C48" s="23" t="s">
        <v>33</v>
      </c>
      <c r="D48" s="23">
        <v>42</v>
      </c>
      <c r="E48" s="25" t="s">
        <v>228</v>
      </c>
      <c r="F48" s="25" t="s">
        <v>229</v>
      </c>
      <c r="G48" s="23">
        <v>200000</v>
      </c>
      <c r="H48" s="25">
        <v>88500</v>
      </c>
      <c r="I48" s="35">
        <v>10000</v>
      </c>
      <c r="J48" s="23" t="s">
        <v>230</v>
      </c>
      <c r="K48" s="23"/>
      <c r="L48" s="41"/>
      <c r="M48" s="30"/>
      <c r="N48" s="40"/>
      <c r="O48" s="22"/>
      <c r="P48" s="25" t="s">
        <v>231</v>
      </c>
      <c r="Q48" s="25" t="s">
        <v>39</v>
      </c>
      <c r="R48" s="25" t="s">
        <v>32</v>
      </c>
      <c r="S48" s="23"/>
      <c r="T48" s="4"/>
      <c r="U48" s="4"/>
      <c r="V48" s="4"/>
      <c r="W48" s="4"/>
      <c r="X48" s="4"/>
    </row>
    <row r="49" s="2" customFormat="1" ht="95.25" hidden="1" customHeight="1" spans="1:24">
      <c r="A49" s="22"/>
      <c r="B49" s="23" t="s">
        <v>165</v>
      </c>
      <c r="C49" s="23" t="s">
        <v>182</v>
      </c>
      <c r="D49" s="23">
        <v>43</v>
      </c>
      <c r="E49" s="25" t="s">
        <v>232</v>
      </c>
      <c r="F49" s="25" t="s">
        <v>233</v>
      </c>
      <c r="G49" s="23">
        <v>150000</v>
      </c>
      <c r="H49" s="25">
        <v>128000</v>
      </c>
      <c r="I49" s="35">
        <v>4500</v>
      </c>
      <c r="J49" s="23" t="s">
        <v>234</v>
      </c>
      <c r="K49" s="23"/>
      <c r="L49" s="41"/>
      <c r="M49" s="30"/>
      <c r="N49" s="40"/>
      <c r="O49" s="22"/>
      <c r="P49" s="25" t="s">
        <v>235</v>
      </c>
      <c r="Q49" s="25" t="s">
        <v>236</v>
      </c>
      <c r="R49" s="25" t="s">
        <v>32</v>
      </c>
      <c r="S49" s="23"/>
      <c r="T49" s="4"/>
      <c r="U49" s="4"/>
      <c r="V49" s="4"/>
      <c r="W49" s="4"/>
      <c r="X49" s="4"/>
    </row>
    <row r="50" s="2" customFormat="1" ht="60" hidden="1" customHeight="1" spans="1:24">
      <c r="A50" s="22"/>
      <c r="B50" s="23" t="s">
        <v>165</v>
      </c>
      <c r="C50" s="23" t="s">
        <v>237</v>
      </c>
      <c r="D50" s="23">
        <v>44</v>
      </c>
      <c r="E50" s="25" t="s">
        <v>238</v>
      </c>
      <c r="F50" s="25" t="s">
        <v>239</v>
      </c>
      <c r="G50" s="23">
        <v>128000</v>
      </c>
      <c r="H50" s="25" t="s">
        <v>240</v>
      </c>
      <c r="I50" s="35">
        <v>1000</v>
      </c>
      <c r="J50" s="23" t="s">
        <v>241</v>
      </c>
      <c r="K50" s="23"/>
      <c r="L50" s="41"/>
      <c r="M50" s="30"/>
      <c r="N50" s="40"/>
      <c r="O50" s="22"/>
      <c r="P50" s="25" t="s">
        <v>242</v>
      </c>
      <c r="Q50" s="25" t="s">
        <v>243</v>
      </c>
      <c r="R50" s="25" t="s">
        <v>32</v>
      </c>
      <c r="S50" s="23"/>
      <c r="T50" s="4"/>
      <c r="U50" s="4"/>
      <c r="V50" s="4"/>
      <c r="W50" s="4"/>
      <c r="X50" s="4"/>
    </row>
    <row r="51" s="2" customFormat="1" ht="84" hidden="1" customHeight="1" spans="1:24">
      <c r="A51" s="22"/>
      <c r="B51" s="23" t="s">
        <v>165</v>
      </c>
      <c r="C51" s="23" t="s">
        <v>40</v>
      </c>
      <c r="D51" s="23">
        <v>45</v>
      </c>
      <c r="E51" s="25" t="s">
        <v>244</v>
      </c>
      <c r="F51" s="25" t="s">
        <v>245</v>
      </c>
      <c r="G51" s="23">
        <v>22000</v>
      </c>
      <c r="H51" s="25" t="s">
        <v>246</v>
      </c>
      <c r="I51" s="35">
        <v>1000</v>
      </c>
      <c r="J51" s="23" t="s">
        <v>247</v>
      </c>
      <c r="K51" s="23"/>
      <c r="L51" s="41"/>
      <c r="M51" s="30"/>
      <c r="N51" s="40"/>
      <c r="O51" s="22"/>
      <c r="P51" s="25" t="s">
        <v>248</v>
      </c>
      <c r="Q51" s="25" t="s">
        <v>249</v>
      </c>
      <c r="R51" s="25" t="s">
        <v>32</v>
      </c>
      <c r="S51" s="23"/>
      <c r="T51" s="4"/>
      <c r="U51" s="4"/>
      <c r="V51" s="4"/>
      <c r="W51" s="4"/>
      <c r="X51" s="4"/>
    </row>
    <row r="52" s="2" customFormat="1" ht="47.25" hidden="1" customHeight="1" spans="1:24">
      <c r="A52" s="22"/>
      <c r="B52" s="23" t="s">
        <v>165</v>
      </c>
      <c r="C52" s="23" t="s">
        <v>45</v>
      </c>
      <c r="D52" s="23">
        <v>46</v>
      </c>
      <c r="E52" s="25" t="s">
        <v>250</v>
      </c>
      <c r="F52" s="25" t="s">
        <v>251</v>
      </c>
      <c r="G52" s="23">
        <v>200000</v>
      </c>
      <c r="H52" s="25">
        <v>75000</v>
      </c>
      <c r="I52" s="35">
        <v>1000</v>
      </c>
      <c r="J52" s="23" t="s">
        <v>247</v>
      </c>
      <c r="K52" s="23"/>
      <c r="L52" s="41"/>
      <c r="M52" s="30"/>
      <c r="N52" s="40"/>
      <c r="O52" s="22"/>
      <c r="P52" s="25" t="s">
        <v>252</v>
      </c>
      <c r="Q52" s="25" t="s">
        <v>253</v>
      </c>
      <c r="R52" s="25" t="s">
        <v>32</v>
      </c>
      <c r="S52" s="23"/>
      <c r="T52" s="4"/>
      <c r="U52" s="4"/>
      <c r="V52" s="4"/>
      <c r="W52" s="4"/>
      <c r="X52" s="4"/>
    </row>
    <row r="53" s="2" customFormat="1" ht="36" hidden="1" customHeight="1" spans="1:24">
      <c r="A53" s="22"/>
      <c r="B53" s="23" t="s">
        <v>165</v>
      </c>
      <c r="C53" s="23" t="s">
        <v>254</v>
      </c>
      <c r="D53" s="23">
        <v>47</v>
      </c>
      <c r="E53" s="25" t="s">
        <v>255</v>
      </c>
      <c r="F53" s="25" t="s">
        <v>256</v>
      </c>
      <c r="G53" s="23">
        <v>120000</v>
      </c>
      <c r="H53" s="25">
        <v>30100</v>
      </c>
      <c r="I53" s="35">
        <v>1000</v>
      </c>
      <c r="J53" s="23" t="s">
        <v>257</v>
      </c>
      <c r="K53" s="23"/>
      <c r="L53" s="41"/>
      <c r="M53" s="30"/>
      <c r="N53" s="40"/>
      <c r="O53" s="22"/>
      <c r="P53" s="25" t="s">
        <v>258</v>
      </c>
      <c r="Q53" s="25" t="s">
        <v>259</v>
      </c>
      <c r="R53" s="25" t="s">
        <v>32</v>
      </c>
      <c r="S53" s="23"/>
      <c r="T53" s="4"/>
      <c r="U53" s="4"/>
      <c r="V53" s="4"/>
      <c r="W53" s="4"/>
      <c r="X53" s="4"/>
    </row>
    <row r="54" s="2" customFormat="1" ht="36" hidden="1" customHeight="1" spans="1:24">
      <c r="A54" s="22"/>
      <c r="B54" s="23" t="s">
        <v>165</v>
      </c>
      <c r="C54" s="23" t="s">
        <v>40</v>
      </c>
      <c r="D54" s="23">
        <v>48</v>
      </c>
      <c r="E54" s="25" t="s">
        <v>260</v>
      </c>
      <c r="F54" s="25" t="s">
        <v>261</v>
      </c>
      <c r="G54" s="23">
        <v>33842.43</v>
      </c>
      <c r="H54" s="25">
        <v>6000</v>
      </c>
      <c r="I54" s="35">
        <v>8000</v>
      </c>
      <c r="J54" s="23" t="s">
        <v>174</v>
      </c>
      <c r="K54" s="23"/>
      <c r="L54" s="41"/>
      <c r="M54" s="30"/>
      <c r="N54" s="40"/>
      <c r="O54" s="22"/>
      <c r="P54" s="25" t="s">
        <v>262</v>
      </c>
      <c r="Q54" s="25" t="s">
        <v>263</v>
      </c>
      <c r="R54" s="25" t="s">
        <v>32</v>
      </c>
      <c r="S54" s="23"/>
      <c r="T54" s="4"/>
      <c r="U54" s="4"/>
      <c r="V54" s="4"/>
      <c r="W54" s="4"/>
      <c r="X54" s="4"/>
    </row>
    <row r="55" s="2" customFormat="1" ht="72" hidden="1" customHeight="1" spans="1:24">
      <c r="A55" s="22"/>
      <c r="B55" s="23" t="s">
        <v>165</v>
      </c>
      <c r="C55" s="23" t="s">
        <v>23</v>
      </c>
      <c r="D55" s="23">
        <v>49</v>
      </c>
      <c r="E55" s="25" t="s">
        <v>264</v>
      </c>
      <c r="F55" s="25" t="s">
        <v>265</v>
      </c>
      <c r="G55" s="23">
        <v>200000</v>
      </c>
      <c r="H55" s="25">
        <v>15000</v>
      </c>
      <c r="I55" s="35">
        <v>20000</v>
      </c>
      <c r="J55" s="23" t="s">
        <v>169</v>
      </c>
      <c r="K55" s="23"/>
      <c r="L55" s="41"/>
      <c r="M55" s="30"/>
      <c r="N55" s="40"/>
      <c r="O55" s="22"/>
      <c r="P55" s="25" t="s">
        <v>266</v>
      </c>
      <c r="Q55" s="25" t="s">
        <v>39</v>
      </c>
      <c r="R55" s="25" t="s">
        <v>32</v>
      </c>
      <c r="S55" s="23"/>
      <c r="T55" s="4"/>
      <c r="U55" s="4"/>
      <c r="V55" s="4"/>
      <c r="W55" s="4"/>
      <c r="X55" s="4"/>
    </row>
    <row r="56" s="2" customFormat="1" ht="36" hidden="1" customHeight="1" spans="1:24">
      <c r="A56" s="22"/>
      <c r="B56" s="23" t="s">
        <v>165</v>
      </c>
      <c r="C56" s="23" t="s">
        <v>64</v>
      </c>
      <c r="D56" s="23">
        <v>50</v>
      </c>
      <c r="E56" s="25" t="s">
        <v>267</v>
      </c>
      <c r="F56" s="25" t="s">
        <v>268</v>
      </c>
      <c r="G56" s="23">
        <v>19430.49</v>
      </c>
      <c r="H56" s="25">
        <v>9000</v>
      </c>
      <c r="I56" s="35">
        <v>10000</v>
      </c>
      <c r="J56" s="23" t="s">
        <v>169</v>
      </c>
      <c r="K56" s="23"/>
      <c r="L56" s="41"/>
      <c r="M56" s="30"/>
      <c r="N56" s="40"/>
      <c r="O56" s="22"/>
      <c r="P56" s="25" t="s">
        <v>269</v>
      </c>
      <c r="Q56" s="25" t="s">
        <v>31</v>
      </c>
      <c r="R56" s="25" t="s">
        <v>32</v>
      </c>
      <c r="S56" s="23"/>
      <c r="T56" s="4"/>
      <c r="U56" s="4"/>
      <c r="V56" s="4"/>
      <c r="W56" s="4"/>
      <c r="X56" s="4"/>
    </row>
    <row r="57" s="2" customFormat="1" ht="72" hidden="1" customHeight="1" spans="1:24">
      <c r="A57" s="22"/>
      <c r="B57" s="23" t="s">
        <v>165</v>
      </c>
      <c r="C57" s="23" t="s">
        <v>214</v>
      </c>
      <c r="D57" s="23">
        <v>51</v>
      </c>
      <c r="E57" s="25" t="s">
        <v>270</v>
      </c>
      <c r="F57" s="25" t="s">
        <v>271</v>
      </c>
      <c r="G57" s="23">
        <v>817000</v>
      </c>
      <c r="H57" s="25" t="s">
        <v>272</v>
      </c>
      <c r="I57" s="35">
        <v>60000</v>
      </c>
      <c r="J57" s="23" t="s">
        <v>273</v>
      </c>
      <c r="K57" s="23"/>
      <c r="L57" s="41"/>
      <c r="M57" s="30"/>
      <c r="N57" s="40"/>
      <c r="O57" s="22"/>
      <c r="P57" s="25" t="s">
        <v>274</v>
      </c>
      <c r="Q57" s="25" t="s">
        <v>275</v>
      </c>
      <c r="R57" s="25" t="s">
        <v>32</v>
      </c>
      <c r="S57" s="23"/>
      <c r="T57" s="4"/>
      <c r="U57" s="4"/>
      <c r="V57" s="4"/>
      <c r="W57" s="4"/>
      <c r="X57" s="4"/>
    </row>
    <row r="58" s="2" customFormat="1" ht="60" hidden="1" customHeight="1" spans="1:24">
      <c r="A58" s="22"/>
      <c r="B58" s="23" t="s">
        <v>165</v>
      </c>
      <c r="C58" s="23" t="s">
        <v>276</v>
      </c>
      <c r="D58" s="23">
        <v>52</v>
      </c>
      <c r="E58" s="25" t="s">
        <v>277</v>
      </c>
      <c r="F58" s="25" t="s">
        <v>278</v>
      </c>
      <c r="G58" s="23">
        <v>127647</v>
      </c>
      <c r="H58" s="25"/>
      <c r="I58" s="35">
        <v>35000</v>
      </c>
      <c r="J58" s="23" t="s">
        <v>169</v>
      </c>
      <c r="K58" s="23"/>
      <c r="L58" s="41"/>
      <c r="M58" s="30"/>
      <c r="N58" s="40"/>
      <c r="O58" s="22"/>
      <c r="P58" s="25" t="s">
        <v>279</v>
      </c>
      <c r="Q58" s="25" t="s">
        <v>280</v>
      </c>
      <c r="R58" s="25" t="s">
        <v>32</v>
      </c>
      <c r="S58" s="23"/>
      <c r="T58" s="4"/>
      <c r="U58" s="4"/>
      <c r="V58" s="4"/>
      <c r="W58" s="4"/>
      <c r="X58" s="4"/>
    </row>
    <row r="59" s="2" customFormat="1" ht="36" hidden="1" customHeight="1" spans="1:24">
      <c r="A59" s="22"/>
      <c r="B59" s="23" t="s">
        <v>165</v>
      </c>
      <c r="C59" s="23" t="s">
        <v>64</v>
      </c>
      <c r="D59" s="23">
        <v>53</v>
      </c>
      <c r="E59" s="25" t="s">
        <v>281</v>
      </c>
      <c r="F59" s="25" t="s">
        <v>282</v>
      </c>
      <c r="G59" s="23">
        <v>12000</v>
      </c>
      <c r="H59" s="25" t="s">
        <v>283</v>
      </c>
      <c r="I59" s="35">
        <v>500</v>
      </c>
      <c r="J59" s="23" t="s">
        <v>174</v>
      </c>
      <c r="K59" s="23"/>
      <c r="L59" s="41"/>
      <c r="M59" s="30"/>
      <c r="N59" s="40"/>
      <c r="O59" s="22"/>
      <c r="P59" s="25" t="s">
        <v>284</v>
      </c>
      <c r="Q59" s="25" t="s">
        <v>285</v>
      </c>
      <c r="R59" s="25" t="s">
        <v>32</v>
      </c>
      <c r="S59" s="23"/>
      <c r="T59" s="4"/>
      <c r="U59" s="4"/>
      <c r="V59" s="4"/>
      <c r="W59" s="4"/>
      <c r="X59" s="4"/>
    </row>
    <row r="60" s="2" customFormat="1" ht="47.25" hidden="1" customHeight="1" spans="1:24">
      <c r="A60" s="22"/>
      <c r="B60" s="23" t="s">
        <v>165</v>
      </c>
      <c r="C60" s="23" t="s">
        <v>64</v>
      </c>
      <c r="D60" s="23">
        <v>54</v>
      </c>
      <c r="E60" s="25" t="s">
        <v>286</v>
      </c>
      <c r="F60" s="25" t="s">
        <v>287</v>
      </c>
      <c r="G60" s="23">
        <v>40818</v>
      </c>
      <c r="H60" s="25" t="s">
        <v>288</v>
      </c>
      <c r="I60" s="35">
        <v>10000</v>
      </c>
      <c r="J60" s="23" t="s">
        <v>174</v>
      </c>
      <c r="K60" s="23"/>
      <c r="L60" s="41"/>
      <c r="M60" s="30"/>
      <c r="N60" s="40"/>
      <c r="O60" s="22"/>
      <c r="P60" s="25" t="s">
        <v>289</v>
      </c>
      <c r="Q60" s="25" t="s">
        <v>290</v>
      </c>
      <c r="R60" s="25" t="s">
        <v>32</v>
      </c>
      <c r="S60" s="23"/>
      <c r="T60" s="4"/>
      <c r="U60" s="4"/>
      <c r="V60" s="4"/>
      <c r="W60" s="4"/>
      <c r="X60" s="4"/>
    </row>
    <row r="61" s="2" customFormat="1" ht="87.75" hidden="1" customHeight="1" spans="1:24">
      <c r="A61" s="22"/>
      <c r="B61" s="23" t="s">
        <v>165</v>
      </c>
      <c r="C61" s="23" t="s">
        <v>64</v>
      </c>
      <c r="D61" s="23">
        <v>55</v>
      </c>
      <c r="E61" s="25" t="s">
        <v>291</v>
      </c>
      <c r="F61" s="25" t="s">
        <v>292</v>
      </c>
      <c r="G61" s="23">
        <v>6612</v>
      </c>
      <c r="H61" s="25">
        <v>1866</v>
      </c>
      <c r="I61" s="35">
        <v>3000</v>
      </c>
      <c r="J61" s="23" t="s">
        <v>174</v>
      </c>
      <c r="K61" s="23"/>
      <c r="L61" s="41"/>
      <c r="M61" s="30"/>
      <c r="N61" s="40"/>
      <c r="O61" s="22"/>
      <c r="P61" s="25" t="s">
        <v>293</v>
      </c>
      <c r="Q61" s="25" t="s">
        <v>294</v>
      </c>
      <c r="R61" s="25" t="s">
        <v>32</v>
      </c>
      <c r="S61" s="23"/>
      <c r="T61" s="4"/>
      <c r="U61" s="4"/>
      <c r="V61" s="4"/>
      <c r="W61" s="4"/>
      <c r="X61" s="4"/>
    </row>
    <row r="62" s="2" customFormat="1" ht="88.5" hidden="1" customHeight="1" spans="1:24">
      <c r="A62" s="22"/>
      <c r="B62" s="23" t="s">
        <v>165</v>
      </c>
      <c r="C62" s="23" t="s">
        <v>64</v>
      </c>
      <c r="D62" s="23">
        <v>56</v>
      </c>
      <c r="E62" s="25" t="s">
        <v>295</v>
      </c>
      <c r="F62" s="25" t="s">
        <v>296</v>
      </c>
      <c r="G62" s="23">
        <v>5645</v>
      </c>
      <c r="H62" s="25">
        <v>1029</v>
      </c>
      <c r="I62" s="35">
        <v>2000</v>
      </c>
      <c r="J62" s="23" t="s">
        <v>174</v>
      </c>
      <c r="K62" s="23"/>
      <c r="L62" s="41"/>
      <c r="M62" s="30"/>
      <c r="N62" s="40"/>
      <c r="O62" s="22"/>
      <c r="P62" s="25" t="s">
        <v>293</v>
      </c>
      <c r="Q62" s="25" t="s">
        <v>294</v>
      </c>
      <c r="R62" s="25" t="s">
        <v>32</v>
      </c>
      <c r="S62" s="23"/>
      <c r="T62" s="4"/>
      <c r="U62" s="4"/>
      <c r="V62" s="4"/>
      <c r="W62" s="4"/>
      <c r="X62" s="4"/>
    </row>
    <row r="63" s="2" customFormat="1" ht="72" hidden="1" customHeight="1" spans="1:24">
      <c r="A63" s="22"/>
      <c r="B63" s="23" t="s">
        <v>165</v>
      </c>
      <c r="C63" s="23" t="s">
        <v>64</v>
      </c>
      <c r="D63" s="23">
        <v>57</v>
      </c>
      <c r="E63" s="25" t="s">
        <v>297</v>
      </c>
      <c r="F63" s="25" t="s">
        <v>298</v>
      </c>
      <c r="G63" s="23">
        <v>7062</v>
      </c>
      <c r="H63" s="25">
        <v>3600</v>
      </c>
      <c r="I63" s="35">
        <v>1000</v>
      </c>
      <c r="J63" s="23" t="s">
        <v>299</v>
      </c>
      <c r="K63" s="23"/>
      <c r="L63" s="41"/>
      <c r="M63" s="30"/>
      <c r="N63" s="40"/>
      <c r="O63" s="22"/>
      <c r="P63" s="25" t="s">
        <v>300</v>
      </c>
      <c r="Q63" s="25" t="s">
        <v>301</v>
      </c>
      <c r="R63" s="25" t="s">
        <v>32</v>
      </c>
      <c r="S63" s="23"/>
      <c r="T63" s="4"/>
      <c r="U63" s="4"/>
      <c r="V63" s="4"/>
      <c r="W63" s="4"/>
      <c r="X63" s="4"/>
    </row>
    <row r="64" s="2" customFormat="1" ht="36" hidden="1" customHeight="1" spans="1:24">
      <c r="A64" s="22"/>
      <c r="B64" s="23" t="s">
        <v>165</v>
      </c>
      <c r="C64" s="23" t="s">
        <v>64</v>
      </c>
      <c r="D64" s="23">
        <v>58</v>
      </c>
      <c r="E64" s="25" t="s">
        <v>302</v>
      </c>
      <c r="F64" s="25" t="s">
        <v>303</v>
      </c>
      <c r="G64" s="23">
        <v>80000</v>
      </c>
      <c r="H64" s="25">
        <v>11700</v>
      </c>
      <c r="I64" s="35">
        <v>2000</v>
      </c>
      <c r="J64" s="23" t="s">
        <v>304</v>
      </c>
      <c r="K64" s="23"/>
      <c r="L64" s="41"/>
      <c r="M64" s="30"/>
      <c r="N64" s="40"/>
      <c r="O64" s="22"/>
      <c r="P64" s="25" t="s">
        <v>305</v>
      </c>
      <c r="Q64" s="25" t="s">
        <v>306</v>
      </c>
      <c r="R64" s="25" t="s">
        <v>32</v>
      </c>
      <c r="S64" s="23"/>
      <c r="T64" s="4"/>
      <c r="U64" s="4"/>
      <c r="V64" s="4"/>
      <c r="W64" s="4"/>
      <c r="X64" s="4"/>
    </row>
    <row r="65" s="2" customFormat="1" ht="120" hidden="1" customHeight="1" spans="1:24">
      <c r="A65" s="22"/>
      <c r="B65" s="23" t="s">
        <v>165</v>
      </c>
      <c r="C65" s="23" t="s">
        <v>23</v>
      </c>
      <c r="D65" s="23">
        <v>59</v>
      </c>
      <c r="E65" s="25" t="s">
        <v>307</v>
      </c>
      <c r="F65" s="25" t="s">
        <v>308</v>
      </c>
      <c r="G65" s="23">
        <v>73001.65</v>
      </c>
      <c r="H65" s="25" t="s">
        <v>309</v>
      </c>
      <c r="I65" s="35">
        <v>15000</v>
      </c>
      <c r="J65" s="23" t="s">
        <v>174</v>
      </c>
      <c r="K65" s="23"/>
      <c r="L65" s="41"/>
      <c r="M65" s="30"/>
      <c r="N65" s="40"/>
      <c r="O65" s="22"/>
      <c r="P65" s="25" t="s">
        <v>310</v>
      </c>
      <c r="Q65" s="25" t="s">
        <v>311</v>
      </c>
      <c r="R65" s="25" t="s">
        <v>32</v>
      </c>
      <c r="S65" s="23"/>
      <c r="T65" s="4"/>
      <c r="U65" s="4"/>
      <c r="V65" s="4"/>
      <c r="W65" s="4"/>
      <c r="X65" s="4"/>
    </row>
    <row r="66" s="2" customFormat="1" ht="36" hidden="1" customHeight="1" spans="1:24">
      <c r="A66" s="22"/>
      <c r="B66" s="23" t="s">
        <v>165</v>
      </c>
      <c r="C66" s="23" t="s">
        <v>23</v>
      </c>
      <c r="D66" s="23">
        <v>60</v>
      </c>
      <c r="E66" s="25" t="s">
        <v>312</v>
      </c>
      <c r="F66" s="25" t="s">
        <v>313</v>
      </c>
      <c r="G66" s="23">
        <v>6000</v>
      </c>
      <c r="H66" s="25">
        <v>1000</v>
      </c>
      <c r="I66" s="35">
        <v>2000</v>
      </c>
      <c r="J66" s="23" t="s">
        <v>174</v>
      </c>
      <c r="K66" s="23"/>
      <c r="L66" s="41"/>
      <c r="M66" s="30"/>
      <c r="N66" s="40"/>
      <c r="O66" s="22"/>
      <c r="P66" s="25" t="s">
        <v>314</v>
      </c>
      <c r="Q66" s="25" t="s">
        <v>315</v>
      </c>
      <c r="R66" s="25" t="s">
        <v>32</v>
      </c>
      <c r="S66" s="23"/>
      <c r="T66" s="4"/>
      <c r="U66" s="4"/>
      <c r="V66" s="4"/>
      <c r="W66" s="4"/>
      <c r="X66" s="4"/>
    </row>
    <row r="67" s="2" customFormat="1" ht="95.25" hidden="1" customHeight="1" spans="1:24">
      <c r="A67" s="22"/>
      <c r="B67" s="23" t="s">
        <v>165</v>
      </c>
      <c r="C67" s="23" t="s">
        <v>23</v>
      </c>
      <c r="D67" s="23">
        <v>61</v>
      </c>
      <c r="E67" s="25" t="s">
        <v>316</v>
      </c>
      <c r="F67" s="25" t="s">
        <v>317</v>
      </c>
      <c r="G67" s="23">
        <v>23000</v>
      </c>
      <c r="H67" s="25">
        <v>8000</v>
      </c>
      <c r="I67" s="35">
        <v>1000</v>
      </c>
      <c r="J67" s="23" t="s">
        <v>318</v>
      </c>
      <c r="K67" s="23"/>
      <c r="L67" s="41"/>
      <c r="M67" s="30"/>
      <c r="N67" s="40"/>
      <c r="O67" s="22"/>
      <c r="P67" s="25" t="s">
        <v>319</v>
      </c>
      <c r="Q67" s="25" t="s">
        <v>320</v>
      </c>
      <c r="R67" s="25" t="s">
        <v>32</v>
      </c>
      <c r="S67" s="23"/>
      <c r="T67" s="4"/>
      <c r="U67" s="4"/>
      <c r="V67" s="4"/>
      <c r="W67" s="4"/>
      <c r="X67" s="4"/>
    </row>
    <row r="68" s="2" customFormat="1" ht="36" hidden="1" customHeight="1" spans="1:24">
      <c r="A68" s="22"/>
      <c r="B68" s="23" t="s">
        <v>165</v>
      </c>
      <c r="C68" s="23" t="s">
        <v>321</v>
      </c>
      <c r="D68" s="23">
        <v>62</v>
      </c>
      <c r="E68" s="25" t="s">
        <v>322</v>
      </c>
      <c r="F68" s="25" t="s">
        <v>323</v>
      </c>
      <c r="G68" s="23">
        <v>16400</v>
      </c>
      <c r="H68" s="25"/>
      <c r="I68" s="35">
        <v>500</v>
      </c>
      <c r="J68" s="23" t="s">
        <v>299</v>
      </c>
      <c r="K68" s="23"/>
      <c r="L68" s="41"/>
      <c r="M68" s="30"/>
      <c r="N68" s="40"/>
      <c r="O68" s="22"/>
      <c r="P68" s="25" t="s">
        <v>324</v>
      </c>
      <c r="Q68" s="25" t="s">
        <v>325</v>
      </c>
      <c r="R68" s="25" t="s">
        <v>32</v>
      </c>
      <c r="S68" s="23"/>
      <c r="T68" s="4"/>
      <c r="U68" s="4"/>
      <c r="V68" s="4"/>
      <c r="W68" s="4"/>
      <c r="X68" s="4"/>
    </row>
    <row r="69" s="2" customFormat="1" ht="60" hidden="1" customHeight="1" spans="1:24">
      <c r="A69" s="22"/>
      <c r="B69" s="23" t="s">
        <v>165</v>
      </c>
      <c r="C69" s="23" t="s">
        <v>123</v>
      </c>
      <c r="D69" s="23">
        <v>63</v>
      </c>
      <c r="E69" s="25" t="s">
        <v>326</v>
      </c>
      <c r="F69" s="25" t="s">
        <v>327</v>
      </c>
      <c r="G69" s="23">
        <v>21635.77</v>
      </c>
      <c r="H69" s="25">
        <v>4500</v>
      </c>
      <c r="I69" s="35">
        <v>18000</v>
      </c>
      <c r="J69" s="23" t="s">
        <v>174</v>
      </c>
      <c r="K69" s="23"/>
      <c r="L69" s="41"/>
      <c r="M69" s="30"/>
      <c r="N69" s="40"/>
      <c r="O69" s="22"/>
      <c r="P69" s="25" t="s">
        <v>328</v>
      </c>
      <c r="Q69" s="25" t="s">
        <v>329</v>
      </c>
      <c r="R69" s="25" t="s">
        <v>32</v>
      </c>
      <c r="S69" s="23"/>
      <c r="T69" s="4"/>
      <c r="U69" s="4"/>
      <c r="V69" s="4"/>
      <c r="W69" s="4"/>
      <c r="X69" s="4"/>
    </row>
    <row r="70" s="2" customFormat="1" ht="47.25" hidden="1" customHeight="1" spans="1:24">
      <c r="A70" s="22"/>
      <c r="B70" s="23" t="s">
        <v>165</v>
      </c>
      <c r="C70" s="23" t="s">
        <v>321</v>
      </c>
      <c r="D70" s="23">
        <v>64</v>
      </c>
      <c r="E70" s="25" t="s">
        <v>330</v>
      </c>
      <c r="F70" s="25" t="s">
        <v>331</v>
      </c>
      <c r="G70" s="23">
        <v>21563</v>
      </c>
      <c r="H70" s="25">
        <v>12704</v>
      </c>
      <c r="I70" s="35">
        <v>700</v>
      </c>
      <c r="J70" s="23" t="s">
        <v>332</v>
      </c>
      <c r="K70" s="23"/>
      <c r="L70" s="41"/>
      <c r="M70" s="30"/>
      <c r="N70" s="40"/>
      <c r="O70" s="22"/>
      <c r="P70" s="25" t="s">
        <v>333</v>
      </c>
      <c r="Q70" s="25" t="s">
        <v>334</v>
      </c>
      <c r="R70" s="25" t="s">
        <v>32</v>
      </c>
      <c r="S70" s="23"/>
      <c r="T70" s="4"/>
      <c r="U70" s="4"/>
      <c r="V70" s="4"/>
      <c r="W70" s="4"/>
      <c r="X70" s="4"/>
    </row>
    <row r="71" s="2" customFormat="1" ht="108" hidden="1" customHeight="1" spans="1:24">
      <c r="A71" s="22"/>
      <c r="B71" s="23" t="s">
        <v>165</v>
      </c>
      <c r="C71" s="23" t="s">
        <v>40</v>
      </c>
      <c r="D71" s="23">
        <v>65</v>
      </c>
      <c r="E71" s="25" t="s">
        <v>335</v>
      </c>
      <c r="F71" s="25" t="s">
        <v>336</v>
      </c>
      <c r="G71" s="23">
        <v>5000</v>
      </c>
      <c r="H71" s="25">
        <v>1076</v>
      </c>
      <c r="I71" s="35">
        <v>800</v>
      </c>
      <c r="J71" s="23" t="s">
        <v>174</v>
      </c>
      <c r="K71" s="23"/>
      <c r="L71" s="41"/>
      <c r="M71" s="30"/>
      <c r="N71" s="40"/>
      <c r="O71" s="22"/>
      <c r="P71" s="25" t="s">
        <v>337</v>
      </c>
      <c r="Q71" s="25" t="s">
        <v>249</v>
      </c>
      <c r="R71" s="25" t="s">
        <v>32</v>
      </c>
      <c r="S71" s="23"/>
      <c r="T71" s="4"/>
      <c r="U71" s="4"/>
      <c r="V71" s="4"/>
      <c r="W71" s="4"/>
      <c r="X71" s="4"/>
    </row>
    <row r="72" s="2" customFormat="1" ht="36" hidden="1" customHeight="1" spans="1:24">
      <c r="A72" s="22"/>
      <c r="B72" s="23" t="s">
        <v>165</v>
      </c>
      <c r="C72" s="23" t="s">
        <v>182</v>
      </c>
      <c r="D72" s="23">
        <v>66</v>
      </c>
      <c r="E72" s="25" t="s">
        <v>338</v>
      </c>
      <c r="F72" s="25" t="s">
        <v>339</v>
      </c>
      <c r="G72" s="23">
        <v>8000</v>
      </c>
      <c r="H72" s="25">
        <v>3500</v>
      </c>
      <c r="I72" s="35">
        <v>500</v>
      </c>
      <c r="J72" s="23" t="s">
        <v>174</v>
      </c>
      <c r="K72" s="23"/>
      <c r="L72" s="41"/>
      <c r="M72" s="30"/>
      <c r="N72" s="40"/>
      <c r="O72" s="22"/>
      <c r="P72" s="25" t="s">
        <v>340</v>
      </c>
      <c r="Q72" s="25" t="s">
        <v>341</v>
      </c>
      <c r="R72" s="25" t="s">
        <v>32</v>
      </c>
      <c r="S72" s="23"/>
      <c r="T72" s="4"/>
      <c r="U72" s="4"/>
      <c r="V72" s="4"/>
      <c r="W72" s="4"/>
      <c r="X72" s="4"/>
    </row>
    <row r="73" s="2" customFormat="1" ht="36" hidden="1" customHeight="1" spans="1:24">
      <c r="A73" s="22"/>
      <c r="B73" s="23" t="s">
        <v>165</v>
      </c>
      <c r="C73" s="23" t="s">
        <v>45</v>
      </c>
      <c r="D73" s="23">
        <v>67</v>
      </c>
      <c r="E73" s="25" t="s">
        <v>342</v>
      </c>
      <c r="F73" s="25" t="s">
        <v>343</v>
      </c>
      <c r="G73" s="23">
        <v>7300</v>
      </c>
      <c r="H73" s="25">
        <v>2000</v>
      </c>
      <c r="I73" s="35">
        <v>1000</v>
      </c>
      <c r="J73" s="23" t="s">
        <v>174</v>
      </c>
      <c r="K73" s="23"/>
      <c r="L73" s="41"/>
      <c r="M73" s="30"/>
      <c r="N73" s="40"/>
      <c r="O73" s="22"/>
      <c r="P73" s="25" t="s">
        <v>344</v>
      </c>
      <c r="Q73" s="25" t="s">
        <v>345</v>
      </c>
      <c r="R73" s="25" t="s">
        <v>32</v>
      </c>
      <c r="S73" s="23"/>
      <c r="T73" s="4"/>
      <c r="U73" s="4"/>
      <c r="V73" s="4"/>
      <c r="W73" s="4"/>
      <c r="X73" s="4"/>
    </row>
    <row r="74" s="2" customFormat="1" ht="60" hidden="1" customHeight="1" spans="1:24">
      <c r="A74" s="22"/>
      <c r="B74" s="23" t="s">
        <v>165</v>
      </c>
      <c r="C74" s="23" t="s">
        <v>123</v>
      </c>
      <c r="D74" s="23">
        <v>68</v>
      </c>
      <c r="E74" s="25" t="s">
        <v>346</v>
      </c>
      <c r="F74" s="25" t="s">
        <v>347</v>
      </c>
      <c r="G74" s="23">
        <v>9062</v>
      </c>
      <c r="H74" s="25">
        <v>4000</v>
      </c>
      <c r="I74" s="35">
        <v>5000</v>
      </c>
      <c r="J74" s="23" t="s">
        <v>299</v>
      </c>
      <c r="K74" s="23"/>
      <c r="L74" s="41"/>
      <c r="M74" s="30"/>
      <c r="N74" s="40"/>
      <c r="O74" s="22"/>
      <c r="P74" s="25" t="s">
        <v>348</v>
      </c>
      <c r="Q74" s="25" t="s">
        <v>39</v>
      </c>
      <c r="R74" s="25" t="s">
        <v>32</v>
      </c>
      <c r="S74" s="23"/>
      <c r="T74" s="4"/>
      <c r="U74" s="4"/>
      <c r="V74" s="4"/>
      <c r="W74" s="4"/>
      <c r="X74" s="4"/>
    </row>
    <row r="75" s="2" customFormat="1" ht="36" hidden="1" customHeight="1" spans="1:24">
      <c r="A75" s="22"/>
      <c r="B75" s="23" t="s">
        <v>165</v>
      </c>
      <c r="C75" s="23" t="s">
        <v>123</v>
      </c>
      <c r="D75" s="23">
        <v>69</v>
      </c>
      <c r="E75" s="25" t="s">
        <v>349</v>
      </c>
      <c r="F75" s="25" t="s">
        <v>350</v>
      </c>
      <c r="G75" s="23">
        <v>13853</v>
      </c>
      <c r="H75" s="25">
        <v>3000</v>
      </c>
      <c r="I75" s="35">
        <v>10000</v>
      </c>
      <c r="J75" s="23" t="s">
        <v>299</v>
      </c>
      <c r="K75" s="23"/>
      <c r="L75" s="41"/>
      <c r="M75" s="30"/>
      <c r="N75" s="40"/>
      <c r="O75" s="22"/>
      <c r="P75" s="25" t="s">
        <v>351</v>
      </c>
      <c r="Q75" s="25" t="s">
        <v>352</v>
      </c>
      <c r="R75" s="25" t="s">
        <v>32</v>
      </c>
      <c r="S75" s="23"/>
      <c r="T75" s="4"/>
      <c r="U75" s="4"/>
      <c r="V75" s="4"/>
      <c r="W75" s="4"/>
      <c r="X75" s="4"/>
    </row>
    <row r="76" s="2" customFormat="1" ht="360" hidden="1" customHeight="1" spans="1:24">
      <c r="A76" s="22"/>
      <c r="B76" s="23" t="s">
        <v>165</v>
      </c>
      <c r="C76" s="23" t="s">
        <v>56</v>
      </c>
      <c r="D76" s="23">
        <v>70</v>
      </c>
      <c r="E76" s="25" t="s">
        <v>353</v>
      </c>
      <c r="F76" s="25" t="s">
        <v>354</v>
      </c>
      <c r="G76" s="23">
        <v>300000</v>
      </c>
      <c r="H76" s="25" t="s">
        <v>355</v>
      </c>
      <c r="I76" s="35">
        <v>3000</v>
      </c>
      <c r="J76" s="23" t="s">
        <v>356</v>
      </c>
      <c r="K76" s="23"/>
      <c r="L76" s="41"/>
      <c r="M76" s="30"/>
      <c r="N76" s="40"/>
      <c r="O76" s="22"/>
      <c r="P76" s="25" t="s">
        <v>357</v>
      </c>
      <c r="Q76" s="25" t="s">
        <v>358</v>
      </c>
      <c r="R76" s="25" t="s">
        <v>32</v>
      </c>
      <c r="S76" s="23"/>
      <c r="T76" s="4"/>
      <c r="U76" s="4"/>
      <c r="V76" s="4"/>
      <c r="W76" s="4"/>
      <c r="X76" s="4"/>
    </row>
    <row r="77" s="2" customFormat="1" ht="36" hidden="1" customHeight="1" spans="1:24">
      <c r="A77" s="22"/>
      <c r="B77" s="23" t="s">
        <v>165</v>
      </c>
      <c r="C77" s="23" t="s">
        <v>123</v>
      </c>
      <c r="D77" s="23">
        <v>71</v>
      </c>
      <c r="E77" s="25" t="s">
        <v>359</v>
      </c>
      <c r="F77" s="25" t="s">
        <v>360</v>
      </c>
      <c r="G77" s="23">
        <v>10233</v>
      </c>
      <c r="H77" s="25">
        <v>5000</v>
      </c>
      <c r="I77" s="35">
        <v>5000</v>
      </c>
      <c r="J77" s="23" t="s">
        <v>299</v>
      </c>
      <c r="K77" s="23"/>
      <c r="L77" s="41"/>
      <c r="M77" s="30"/>
      <c r="N77" s="40"/>
      <c r="O77" s="22"/>
      <c r="P77" s="25" t="s">
        <v>361</v>
      </c>
      <c r="Q77" s="25" t="s">
        <v>362</v>
      </c>
      <c r="R77" s="25" t="s">
        <v>32</v>
      </c>
      <c r="S77" s="23"/>
      <c r="T77" s="4"/>
      <c r="U77" s="4"/>
      <c r="V77" s="4"/>
      <c r="W77" s="4"/>
      <c r="X77" s="4"/>
    </row>
    <row r="78" s="2" customFormat="1" ht="108" hidden="1" customHeight="1" spans="1:24">
      <c r="A78" s="22"/>
      <c r="B78" s="23" t="s">
        <v>165</v>
      </c>
      <c r="C78" s="23" t="s">
        <v>131</v>
      </c>
      <c r="D78" s="23">
        <v>72</v>
      </c>
      <c r="E78" s="25" t="s">
        <v>363</v>
      </c>
      <c r="F78" s="25" t="s">
        <v>364</v>
      </c>
      <c r="G78" s="23">
        <v>91311</v>
      </c>
      <c r="H78" s="25">
        <v>27000</v>
      </c>
      <c r="I78" s="35">
        <v>40000</v>
      </c>
      <c r="J78" s="23" t="s">
        <v>299</v>
      </c>
      <c r="K78" s="23"/>
      <c r="L78" s="41"/>
      <c r="M78" s="30"/>
      <c r="N78" s="40"/>
      <c r="O78" s="22"/>
      <c r="P78" s="25" t="s">
        <v>365</v>
      </c>
      <c r="Q78" s="25" t="s">
        <v>39</v>
      </c>
      <c r="R78" s="25" t="s">
        <v>32</v>
      </c>
      <c r="S78" s="23"/>
      <c r="T78" s="4"/>
      <c r="U78" s="4"/>
      <c r="V78" s="4"/>
      <c r="W78" s="4"/>
      <c r="X78" s="4"/>
    </row>
    <row r="79" s="2" customFormat="1" ht="36" hidden="1" customHeight="1" spans="1:24">
      <c r="A79" s="22"/>
      <c r="B79" s="23" t="s">
        <v>165</v>
      </c>
      <c r="C79" s="23" t="s">
        <v>204</v>
      </c>
      <c r="D79" s="23">
        <v>73</v>
      </c>
      <c r="E79" s="25" t="s">
        <v>366</v>
      </c>
      <c r="F79" s="25" t="s">
        <v>367</v>
      </c>
      <c r="G79" s="23">
        <v>30000</v>
      </c>
      <c r="H79" s="25">
        <v>14000</v>
      </c>
      <c r="I79" s="35">
        <v>16000</v>
      </c>
      <c r="J79" s="23" t="s">
        <v>299</v>
      </c>
      <c r="K79" s="23"/>
      <c r="L79" s="41"/>
      <c r="M79" s="30"/>
      <c r="N79" s="40"/>
      <c r="O79" s="22"/>
      <c r="P79" s="25" t="s">
        <v>368</v>
      </c>
      <c r="Q79" s="25" t="s">
        <v>369</v>
      </c>
      <c r="R79" s="25" t="s">
        <v>32</v>
      </c>
      <c r="S79" s="23"/>
      <c r="T79" s="4"/>
      <c r="U79" s="4"/>
      <c r="V79" s="4"/>
      <c r="W79" s="4"/>
      <c r="X79" s="4"/>
    </row>
    <row r="80" s="2" customFormat="1" ht="36" hidden="1" customHeight="1" spans="1:24">
      <c r="A80" s="22"/>
      <c r="B80" s="23" t="s">
        <v>165</v>
      </c>
      <c r="C80" s="23" t="s">
        <v>204</v>
      </c>
      <c r="D80" s="23">
        <v>74</v>
      </c>
      <c r="E80" s="25" t="s">
        <v>370</v>
      </c>
      <c r="F80" s="25" t="s">
        <v>371</v>
      </c>
      <c r="G80" s="23">
        <v>15500</v>
      </c>
      <c r="H80" s="25">
        <v>7000</v>
      </c>
      <c r="I80" s="35">
        <v>9000</v>
      </c>
      <c r="J80" s="23" t="s">
        <v>299</v>
      </c>
      <c r="K80" s="23"/>
      <c r="L80" s="41"/>
      <c r="M80" s="30"/>
      <c r="N80" s="40"/>
      <c r="O80" s="22"/>
      <c r="P80" s="25" t="s">
        <v>372</v>
      </c>
      <c r="Q80" s="25" t="s">
        <v>373</v>
      </c>
      <c r="R80" s="25" t="s">
        <v>32</v>
      </c>
      <c r="S80" s="23"/>
      <c r="T80" s="4"/>
      <c r="U80" s="4"/>
      <c r="V80" s="4"/>
      <c r="W80" s="4"/>
      <c r="X80" s="4"/>
    </row>
    <row r="81" s="2" customFormat="1" ht="47.25" hidden="1" customHeight="1" spans="1:24">
      <c r="A81" s="22"/>
      <c r="B81" s="23" t="s">
        <v>165</v>
      </c>
      <c r="C81" s="23" t="s">
        <v>131</v>
      </c>
      <c r="D81" s="23">
        <v>75</v>
      </c>
      <c r="E81" s="25" t="s">
        <v>374</v>
      </c>
      <c r="F81" s="25" t="s">
        <v>375</v>
      </c>
      <c r="G81" s="23">
        <v>25000</v>
      </c>
      <c r="H81" s="25" t="s">
        <v>376</v>
      </c>
      <c r="I81" s="35">
        <v>10000</v>
      </c>
      <c r="J81" s="23" t="s">
        <v>169</v>
      </c>
      <c r="K81" s="23"/>
      <c r="L81" s="41"/>
      <c r="M81" s="30"/>
      <c r="N81" s="40"/>
      <c r="O81" s="22"/>
      <c r="P81" s="25" t="s">
        <v>377</v>
      </c>
      <c r="Q81" s="25" t="s">
        <v>329</v>
      </c>
      <c r="R81" s="25" t="s">
        <v>32</v>
      </c>
      <c r="S81" s="23"/>
      <c r="T81" s="4"/>
      <c r="U81" s="4"/>
      <c r="V81" s="4"/>
      <c r="W81" s="4"/>
      <c r="X81" s="4"/>
    </row>
    <row r="82" s="2" customFormat="1" ht="72" hidden="1" customHeight="1" spans="1:24">
      <c r="A82" s="22"/>
      <c r="B82" s="23" t="s">
        <v>165</v>
      </c>
      <c r="C82" s="23" t="s">
        <v>33</v>
      </c>
      <c r="D82" s="23">
        <v>76</v>
      </c>
      <c r="E82" s="25" t="s">
        <v>378</v>
      </c>
      <c r="F82" s="25" t="s">
        <v>379</v>
      </c>
      <c r="G82" s="23">
        <v>68662.83</v>
      </c>
      <c r="H82" s="25">
        <v>20000</v>
      </c>
      <c r="I82" s="35">
        <v>40000</v>
      </c>
      <c r="J82" s="23" t="s">
        <v>299</v>
      </c>
      <c r="K82" s="23"/>
      <c r="L82" s="41"/>
      <c r="M82" s="30"/>
      <c r="N82" s="40"/>
      <c r="O82" s="22"/>
      <c r="P82" s="25" t="s">
        <v>380</v>
      </c>
      <c r="Q82" s="25" t="s">
        <v>39</v>
      </c>
      <c r="R82" s="25" t="s">
        <v>32</v>
      </c>
      <c r="S82" s="55"/>
      <c r="T82" s="4"/>
      <c r="U82" s="4"/>
      <c r="V82" s="4"/>
      <c r="W82" s="4"/>
      <c r="X82" s="4"/>
    </row>
    <row r="83" s="2" customFormat="1" ht="120" hidden="1" customHeight="1" spans="1:24">
      <c r="A83" s="22"/>
      <c r="B83" s="23" t="s">
        <v>165</v>
      </c>
      <c r="C83" s="23" t="s">
        <v>381</v>
      </c>
      <c r="D83" s="23">
        <v>77</v>
      </c>
      <c r="E83" s="25" t="s">
        <v>382</v>
      </c>
      <c r="F83" s="25" t="s">
        <v>383</v>
      </c>
      <c r="G83" s="23">
        <v>10134</v>
      </c>
      <c r="H83" s="25">
        <v>897</v>
      </c>
      <c r="I83" s="35">
        <v>4000</v>
      </c>
      <c r="J83" s="23" t="s">
        <v>304</v>
      </c>
      <c r="K83" s="23"/>
      <c r="L83" s="41"/>
      <c r="M83" s="30"/>
      <c r="N83" s="40"/>
      <c r="O83" s="22"/>
      <c r="P83" s="25" t="s">
        <v>384</v>
      </c>
      <c r="Q83" s="25" t="s">
        <v>385</v>
      </c>
      <c r="R83" s="25" t="s">
        <v>32</v>
      </c>
      <c r="S83" s="23"/>
      <c r="T83" s="4"/>
      <c r="U83" s="4"/>
      <c r="V83" s="4"/>
      <c r="W83" s="4"/>
      <c r="X83" s="4"/>
    </row>
    <row r="84" s="2" customFormat="1" ht="36" hidden="1" customHeight="1" spans="1:24">
      <c r="A84" s="22"/>
      <c r="B84" s="23" t="s">
        <v>165</v>
      </c>
      <c r="C84" s="23" t="s">
        <v>386</v>
      </c>
      <c r="D84" s="23">
        <v>78</v>
      </c>
      <c r="E84" s="25" t="s">
        <v>387</v>
      </c>
      <c r="F84" s="25" t="s">
        <v>388</v>
      </c>
      <c r="G84" s="23">
        <v>10000</v>
      </c>
      <c r="H84" s="25">
        <v>117</v>
      </c>
      <c r="I84" s="35">
        <v>1000</v>
      </c>
      <c r="J84" s="23" t="s">
        <v>299</v>
      </c>
      <c r="K84" s="23"/>
      <c r="L84" s="41"/>
      <c r="M84" s="30"/>
      <c r="N84" s="40"/>
      <c r="O84" s="22"/>
      <c r="P84" s="25" t="s">
        <v>284</v>
      </c>
      <c r="Q84" s="25" t="s">
        <v>389</v>
      </c>
      <c r="R84" s="25" t="s">
        <v>32</v>
      </c>
      <c r="S84" s="23"/>
      <c r="T84" s="4"/>
      <c r="U84" s="4"/>
      <c r="V84" s="4"/>
      <c r="W84" s="4"/>
      <c r="X84" s="4"/>
    </row>
    <row r="85" s="2" customFormat="1" ht="36" hidden="1" customHeight="1" spans="1:24">
      <c r="A85" s="22"/>
      <c r="B85" s="23" t="s">
        <v>165</v>
      </c>
      <c r="C85" s="23" t="s">
        <v>45</v>
      </c>
      <c r="D85" s="23">
        <v>79</v>
      </c>
      <c r="E85" s="25" t="s">
        <v>390</v>
      </c>
      <c r="F85" s="25" t="s">
        <v>391</v>
      </c>
      <c r="G85" s="23">
        <v>15015</v>
      </c>
      <c r="H85" s="25">
        <v>2700</v>
      </c>
      <c r="I85" s="35">
        <v>500</v>
      </c>
      <c r="J85" s="23" t="s">
        <v>304</v>
      </c>
      <c r="K85" s="23"/>
      <c r="L85" s="41"/>
      <c r="M85" s="30"/>
      <c r="N85" s="40"/>
      <c r="O85" s="22"/>
      <c r="P85" s="25" t="s">
        <v>392</v>
      </c>
      <c r="Q85" s="25" t="s">
        <v>393</v>
      </c>
      <c r="R85" s="25" t="s">
        <v>32</v>
      </c>
      <c r="S85" s="23"/>
      <c r="T85" s="4"/>
      <c r="U85" s="4"/>
      <c r="V85" s="4"/>
      <c r="W85" s="4"/>
      <c r="X85" s="4"/>
    </row>
    <row r="86" s="2" customFormat="1" ht="60" hidden="1" customHeight="1" spans="1:24">
      <c r="A86" s="22"/>
      <c r="B86" s="23" t="s">
        <v>165</v>
      </c>
      <c r="C86" s="23" t="s">
        <v>123</v>
      </c>
      <c r="D86" s="23">
        <v>80</v>
      </c>
      <c r="E86" s="25" t="s">
        <v>394</v>
      </c>
      <c r="F86" s="25" t="s">
        <v>395</v>
      </c>
      <c r="G86" s="23">
        <v>11473</v>
      </c>
      <c r="H86" s="25">
        <v>5000</v>
      </c>
      <c r="I86" s="35">
        <v>7000</v>
      </c>
      <c r="J86" s="23" t="s">
        <v>299</v>
      </c>
      <c r="K86" s="23"/>
      <c r="L86" s="41"/>
      <c r="M86" s="30"/>
      <c r="N86" s="40"/>
      <c r="O86" s="22"/>
      <c r="P86" s="25" t="s">
        <v>396</v>
      </c>
      <c r="Q86" s="25" t="s">
        <v>397</v>
      </c>
      <c r="R86" s="25" t="s">
        <v>32</v>
      </c>
      <c r="S86" s="23"/>
      <c r="T86" s="4"/>
      <c r="U86" s="4"/>
      <c r="V86" s="4"/>
      <c r="W86" s="4"/>
      <c r="X86" s="4"/>
    </row>
    <row r="87" s="2" customFormat="1" ht="36" hidden="1" customHeight="1" spans="1:24">
      <c r="A87" s="22"/>
      <c r="B87" s="23" t="s">
        <v>165</v>
      </c>
      <c r="C87" s="23" t="s">
        <v>182</v>
      </c>
      <c r="D87" s="23">
        <v>81</v>
      </c>
      <c r="E87" s="25" t="s">
        <v>398</v>
      </c>
      <c r="F87" s="25" t="s">
        <v>399</v>
      </c>
      <c r="G87" s="23">
        <v>42600</v>
      </c>
      <c r="H87" s="25">
        <v>5000</v>
      </c>
      <c r="I87" s="35">
        <v>4000</v>
      </c>
      <c r="J87" s="23" t="s">
        <v>299</v>
      </c>
      <c r="K87" s="23"/>
      <c r="L87" s="41"/>
      <c r="M87" s="30"/>
      <c r="N87" s="40"/>
      <c r="O87" s="22"/>
      <c r="P87" s="25" t="s">
        <v>400</v>
      </c>
      <c r="Q87" s="25" t="s">
        <v>401</v>
      </c>
      <c r="R87" s="25" t="s">
        <v>32</v>
      </c>
      <c r="S87" s="23"/>
      <c r="T87" s="4"/>
      <c r="U87" s="4"/>
      <c r="V87" s="4"/>
      <c r="W87" s="4"/>
      <c r="X87" s="4"/>
    </row>
    <row r="88" s="2" customFormat="1" ht="36" hidden="1" customHeight="1" spans="1:24">
      <c r="A88" s="22"/>
      <c r="B88" s="23" t="s">
        <v>402</v>
      </c>
      <c r="C88" s="23" t="s">
        <v>23</v>
      </c>
      <c r="D88" s="23">
        <v>82</v>
      </c>
      <c r="E88" s="25" t="s">
        <v>403</v>
      </c>
      <c r="F88" s="25" t="s">
        <v>404</v>
      </c>
      <c r="G88" s="23">
        <v>62010</v>
      </c>
      <c r="H88" s="25">
        <v>50000</v>
      </c>
      <c r="I88" s="35">
        <v>9000</v>
      </c>
      <c r="J88" s="23" t="s">
        <v>405</v>
      </c>
      <c r="K88" s="23" t="s">
        <v>406</v>
      </c>
      <c r="L88" s="41"/>
      <c r="M88" s="30"/>
      <c r="N88" s="40"/>
      <c r="O88" s="22"/>
      <c r="P88" s="25" t="s">
        <v>407</v>
      </c>
      <c r="Q88" s="25" t="s">
        <v>385</v>
      </c>
      <c r="R88" s="25" t="s">
        <v>32</v>
      </c>
      <c r="S88" s="23"/>
      <c r="T88" s="4"/>
      <c r="U88" s="4"/>
      <c r="V88" s="4"/>
      <c r="W88" s="4"/>
      <c r="X88" s="4"/>
    </row>
    <row r="89" s="2" customFormat="1" ht="36" hidden="1" customHeight="1" spans="1:24">
      <c r="A89" s="22"/>
      <c r="B89" s="23" t="s">
        <v>402</v>
      </c>
      <c r="C89" s="23" t="s">
        <v>193</v>
      </c>
      <c r="D89" s="23">
        <v>83</v>
      </c>
      <c r="E89" s="25" t="s">
        <v>408</v>
      </c>
      <c r="F89" s="25" t="s">
        <v>409</v>
      </c>
      <c r="G89" s="23">
        <v>68190</v>
      </c>
      <c r="H89" s="25" t="s">
        <v>410</v>
      </c>
      <c r="I89" s="35">
        <v>500</v>
      </c>
      <c r="J89" s="23" t="s">
        <v>411</v>
      </c>
      <c r="K89" s="23" t="s">
        <v>412</v>
      </c>
      <c r="L89" s="41"/>
      <c r="M89" s="30"/>
      <c r="N89" s="40"/>
      <c r="O89" s="22"/>
      <c r="P89" s="25" t="s">
        <v>413</v>
      </c>
      <c r="Q89" s="25" t="s">
        <v>389</v>
      </c>
      <c r="R89" s="25" t="s">
        <v>32</v>
      </c>
      <c r="S89" s="23"/>
      <c r="T89" s="4"/>
      <c r="U89" s="4"/>
      <c r="V89" s="4"/>
      <c r="W89" s="4"/>
      <c r="X89" s="4"/>
    </row>
    <row r="90" s="2" customFormat="1" ht="156" hidden="1" customHeight="1" spans="1:24">
      <c r="A90" s="22"/>
      <c r="B90" s="23" t="s">
        <v>402</v>
      </c>
      <c r="C90" s="23" t="s">
        <v>131</v>
      </c>
      <c r="D90" s="23">
        <v>84</v>
      </c>
      <c r="E90" s="25" t="s">
        <v>414</v>
      </c>
      <c r="F90" s="25" t="s">
        <v>415</v>
      </c>
      <c r="G90" s="23">
        <v>6470</v>
      </c>
      <c r="H90" s="25" t="s">
        <v>416</v>
      </c>
      <c r="I90" s="35">
        <v>1000</v>
      </c>
      <c r="J90" s="23" t="s">
        <v>417</v>
      </c>
      <c r="K90" s="23" t="s">
        <v>418</v>
      </c>
      <c r="L90" s="41"/>
      <c r="M90" s="30"/>
      <c r="N90" s="40"/>
      <c r="O90" s="22"/>
      <c r="P90" s="25" t="s">
        <v>419</v>
      </c>
      <c r="Q90" s="25" t="s">
        <v>39</v>
      </c>
      <c r="R90" s="25" t="s">
        <v>32</v>
      </c>
      <c r="S90" s="23"/>
      <c r="T90" s="4"/>
      <c r="U90" s="4"/>
      <c r="V90" s="4"/>
      <c r="W90" s="4"/>
      <c r="X90" s="4"/>
    </row>
    <row r="91" s="2" customFormat="1" ht="11.25" hidden="1" customHeight="1" spans="1:24">
      <c r="A91" s="22"/>
      <c r="B91" s="23"/>
      <c r="C91" s="23"/>
      <c r="D91" s="23"/>
      <c r="E91" s="42">
        <f>COUNTA(D92:D117)</f>
        <v>26</v>
      </c>
      <c r="F91" s="25"/>
      <c r="G91" s="26">
        <f>SUM(G92:G117)</f>
        <v>1381994</v>
      </c>
      <c r="H91" s="27"/>
      <c r="I91" s="26">
        <f>SUM(I92:I117)</f>
        <v>119990</v>
      </c>
      <c r="J91" s="23"/>
      <c r="K91" s="23"/>
      <c r="L91" s="50"/>
      <c r="M91" s="30"/>
      <c r="N91" s="31"/>
      <c r="O91" s="22"/>
      <c r="P91" s="25"/>
      <c r="Q91" s="25"/>
      <c r="R91" s="25"/>
      <c r="S91" s="23"/>
      <c r="T91" s="4"/>
      <c r="U91" s="4"/>
      <c r="V91" s="4"/>
      <c r="W91" s="4"/>
      <c r="X91" s="4"/>
    </row>
    <row r="92" s="2" customFormat="1" ht="108" hidden="1" customHeight="1" spans="1:24">
      <c r="A92" s="22"/>
      <c r="B92" s="23" t="s">
        <v>22</v>
      </c>
      <c r="C92" s="23" t="s">
        <v>182</v>
      </c>
      <c r="D92" s="23">
        <v>1</v>
      </c>
      <c r="E92" s="25" t="s">
        <v>420</v>
      </c>
      <c r="F92" s="25" t="s">
        <v>421</v>
      </c>
      <c r="G92" s="23">
        <v>106042</v>
      </c>
      <c r="H92" s="43" t="s">
        <v>422</v>
      </c>
      <c r="I92" s="35"/>
      <c r="J92" s="23"/>
      <c r="K92" s="23"/>
      <c r="L92" s="41"/>
      <c r="M92" s="30"/>
      <c r="N92" s="33"/>
      <c r="O92" s="22"/>
      <c r="P92" s="25" t="s">
        <v>423</v>
      </c>
      <c r="Q92" s="25" t="s">
        <v>424</v>
      </c>
      <c r="R92" s="25" t="s">
        <v>425</v>
      </c>
      <c r="S92" s="23"/>
      <c r="T92" s="4"/>
      <c r="U92" s="4"/>
      <c r="V92" s="4"/>
      <c r="W92" s="4"/>
      <c r="X92" s="4"/>
    </row>
    <row r="93" s="2" customFormat="1" ht="108" hidden="1" customHeight="1" spans="1:24">
      <c r="A93" s="22"/>
      <c r="B93" s="23" t="s">
        <v>22</v>
      </c>
      <c r="C93" s="23" t="s">
        <v>426</v>
      </c>
      <c r="D93" s="23">
        <v>2</v>
      </c>
      <c r="E93" s="25" t="s">
        <v>427</v>
      </c>
      <c r="F93" s="25" t="s">
        <v>428</v>
      </c>
      <c r="G93" s="23">
        <v>50252</v>
      </c>
      <c r="H93" s="43" t="s">
        <v>422</v>
      </c>
      <c r="I93" s="35"/>
      <c r="J93" s="23"/>
      <c r="K93" s="23"/>
      <c r="L93" s="41"/>
      <c r="M93" s="30"/>
      <c r="N93" s="33"/>
      <c r="O93" s="22"/>
      <c r="P93" s="25" t="s">
        <v>423</v>
      </c>
      <c r="Q93" s="25" t="s">
        <v>424</v>
      </c>
      <c r="R93" s="25" t="s">
        <v>425</v>
      </c>
      <c r="S93" s="23"/>
      <c r="T93" s="4"/>
      <c r="U93" s="4"/>
      <c r="V93" s="4"/>
      <c r="W93" s="4"/>
      <c r="X93" s="4"/>
    </row>
    <row r="94" s="2" customFormat="1" ht="108" hidden="1" customHeight="1" spans="1:24">
      <c r="A94" s="22"/>
      <c r="B94" s="23" t="s">
        <v>22</v>
      </c>
      <c r="C94" s="23" t="s">
        <v>23</v>
      </c>
      <c r="D94" s="23">
        <v>3</v>
      </c>
      <c r="E94" s="25" t="s">
        <v>429</v>
      </c>
      <c r="F94" s="25" t="s">
        <v>430</v>
      </c>
      <c r="G94" s="23">
        <v>50000</v>
      </c>
      <c r="H94" s="43" t="s">
        <v>431</v>
      </c>
      <c r="I94" s="35"/>
      <c r="J94" s="23"/>
      <c r="K94" s="23"/>
      <c r="L94" s="41"/>
      <c r="M94" s="30"/>
      <c r="N94" s="33"/>
      <c r="O94" s="22"/>
      <c r="P94" s="25" t="s">
        <v>432</v>
      </c>
      <c r="Q94" s="25" t="s">
        <v>424</v>
      </c>
      <c r="R94" s="25" t="s">
        <v>425</v>
      </c>
      <c r="S94" s="23"/>
      <c r="T94" s="4"/>
      <c r="U94" s="4"/>
      <c r="V94" s="4"/>
      <c r="W94" s="4"/>
      <c r="X94" s="4"/>
    </row>
    <row r="95" s="2" customFormat="1" ht="72" hidden="1" customHeight="1" spans="1:24">
      <c r="A95" s="22"/>
      <c r="B95" s="23" t="s">
        <v>22</v>
      </c>
      <c r="C95" s="23" t="s">
        <v>131</v>
      </c>
      <c r="D95" s="23">
        <v>4</v>
      </c>
      <c r="E95" s="25" t="s">
        <v>433</v>
      </c>
      <c r="F95" s="25" t="s">
        <v>434</v>
      </c>
      <c r="G95" s="23">
        <v>70000</v>
      </c>
      <c r="H95" s="25" t="s">
        <v>431</v>
      </c>
      <c r="I95" s="35"/>
      <c r="J95" s="23"/>
      <c r="K95" s="23"/>
      <c r="L95" s="41"/>
      <c r="M95" s="30"/>
      <c r="N95" s="33"/>
      <c r="O95" s="22"/>
      <c r="P95" s="25" t="s">
        <v>435</v>
      </c>
      <c r="Q95" s="25" t="s">
        <v>436</v>
      </c>
      <c r="R95" s="25" t="s">
        <v>425</v>
      </c>
      <c r="S95" s="23"/>
      <c r="T95" s="4"/>
      <c r="U95" s="4"/>
      <c r="V95" s="4"/>
      <c r="W95" s="4"/>
      <c r="X95" s="4"/>
    </row>
    <row r="96" s="2" customFormat="1" ht="191.25" hidden="1" customHeight="1" spans="1:24">
      <c r="A96" s="22"/>
      <c r="B96" s="23" t="s">
        <v>22</v>
      </c>
      <c r="C96" s="23" t="s">
        <v>131</v>
      </c>
      <c r="D96" s="23">
        <v>5</v>
      </c>
      <c r="E96" s="25" t="s">
        <v>437</v>
      </c>
      <c r="F96" s="25" t="s">
        <v>438</v>
      </c>
      <c r="G96" s="23">
        <v>55116</v>
      </c>
      <c r="H96" s="25" t="s">
        <v>422</v>
      </c>
      <c r="I96" s="35"/>
      <c r="J96" s="23"/>
      <c r="K96" s="23"/>
      <c r="L96" s="41"/>
      <c r="M96" s="30"/>
      <c r="N96" s="33"/>
      <c r="O96" s="22"/>
      <c r="P96" s="25" t="s">
        <v>423</v>
      </c>
      <c r="Q96" s="25" t="s">
        <v>424</v>
      </c>
      <c r="R96" s="25" t="s">
        <v>425</v>
      </c>
      <c r="S96" s="23"/>
      <c r="T96" s="4"/>
      <c r="U96" s="4"/>
      <c r="V96" s="4"/>
      <c r="W96" s="4"/>
      <c r="X96" s="4"/>
    </row>
    <row r="97" s="2" customFormat="1" ht="108" hidden="1" customHeight="1" spans="1:24">
      <c r="A97" s="22"/>
      <c r="B97" s="23" t="s">
        <v>137</v>
      </c>
      <c r="C97" s="23" t="s">
        <v>276</v>
      </c>
      <c r="D97" s="23">
        <v>6</v>
      </c>
      <c r="E97" s="25" t="s">
        <v>439</v>
      </c>
      <c r="F97" s="25" t="s">
        <v>440</v>
      </c>
      <c r="G97" s="23">
        <v>123000</v>
      </c>
      <c r="H97" s="25"/>
      <c r="I97" s="35">
        <v>7000</v>
      </c>
      <c r="J97" s="23" t="s">
        <v>441</v>
      </c>
      <c r="K97" s="23" t="s">
        <v>442</v>
      </c>
      <c r="L97" s="41"/>
      <c r="M97" s="30"/>
      <c r="N97" s="33"/>
      <c r="O97" s="33"/>
      <c r="P97" s="25" t="s">
        <v>443</v>
      </c>
      <c r="Q97" s="25" t="s">
        <v>444</v>
      </c>
      <c r="R97" s="25" t="s">
        <v>425</v>
      </c>
      <c r="S97" s="23"/>
      <c r="T97" s="4"/>
      <c r="U97" s="4"/>
      <c r="V97" s="4"/>
      <c r="W97" s="4"/>
      <c r="X97" s="4"/>
    </row>
    <row r="98" s="2" customFormat="1" ht="72" hidden="1" customHeight="1" spans="1:24">
      <c r="A98" s="22"/>
      <c r="B98" s="23" t="s">
        <v>137</v>
      </c>
      <c r="C98" s="23" t="s">
        <v>23</v>
      </c>
      <c r="D98" s="23">
        <v>7</v>
      </c>
      <c r="E98" s="25" t="s">
        <v>445</v>
      </c>
      <c r="F98" s="25" t="s">
        <v>446</v>
      </c>
      <c r="G98" s="23">
        <v>50000</v>
      </c>
      <c r="H98" s="25"/>
      <c r="I98" s="35">
        <v>100</v>
      </c>
      <c r="J98" s="23" t="s">
        <v>447</v>
      </c>
      <c r="K98" s="23" t="s">
        <v>448</v>
      </c>
      <c r="L98" s="41"/>
      <c r="M98" s="30"/>
      <c r="N98" s="33"/>
      <c r="O98" s="33"/>
      <c r="P98" s="25" t="s">
        <v>449</v>
      </c>
      <c r="Q98" s="25" t="s">
        <v>450</v>
      </c>
      <c r="R98" s="25" t="s">
        <v>425</v>
      </c>
      <c r="S98" s="23"/>
      <c r="T98" s="4"/>
      <c r="U98" s="4"/>
      <c r="V98" s="4"/>
      <c r="W98" s="4"/>
      <c r="X98" s="4"/>
    </row>
    <row r="99" s="2" customFormat="1" ht="47.25" hidden="1" customHeight="1" spans="1:24">
      <c r="A99" s="22"/>
      <c r="B99" s="23" t="s">
        <v>137</v>
      </c>
      <c r="C99" s="23" t="s">
        <v>182</v>
      </c>
      <c r="D99" s="23">
        <v>8</v>
      </c>
      <c r="E99" s="25" t="s">
        <v>451</v>
      </c>
      <c r="F99" s="25" t="s">
        <v>452</v>
      </c>
      <c r="G99" s="23">
        <v>50000</v>
      </c>
      <c r="H99" s="25"/>
      <c r="I99" s="35">
        <v>5000</v>
      </c>
      <c r="J99" s="23" t="s">
        <v>441</v>
      </c>
      <c r="K99" s="23" t="s">
        <v>158</v>
      </c>
      <c r="L99" s="41"/>
      <c r="M99" s="30"/>
      <c r="N99" s="33"/>
      <c r="O99" s="33"/>
      <c r="P99" s="25" t="s">
        <v>453</v>
      </c>
      <c r="Q99" s="25" t="s">
        <v>454</v>
      </c>
      <c r="R99" s="25" t="s">
        <v>425</v>
      </c>
      <c r="S99" s="23"/>
      <c r="T99" s="4"/>
      <c r="U99" s="4"/>
      <c r="V99" s="4"/>
      <c r="W99" s="4"/>
      <c r="X99" s="4"/>
    </row>
    <row r="100" s="2" customFormat="1" ht="84" hidden="1" customHeight="1" spans="1:24">
      <c r="A100" s="22"/>
      <c r="B100" s="23" t="s">
        <v>137</v>
      </c>
      <c r="C100" s="23" t="s">
        <v>455</v>
      </c>
      <c r="D100" s="23">
        <v>9</v>
      </c>
      <c r="E100" s="25" t="s">
        <v>456</v>
      </c>
      <c r="F100" s="25" t="s">
        <v>457</v>
      </c>
      <c r="G100" s="23">
        <v>26730</v>
      </c>
      <c r="H100" s="25"/>
      <c r="I100" s="35">
        <v>2000</v>
      </c>
      <c r="J100" s="23" t="s">
        <v>441</v>
      </c>
      <c r="K100" s="23" t="s">
        <v>458</v>
      </c>
      <c r="L100" s="41"/>
      <c r="M100" s="30"/>
      <c r="N100" s="33"/>
      <c r="O100" s="22"/>
      <c r="P100" s="25" t="s">
        <v>459</v>
      </c>
      <c r="Q100" s="25" t="s">
        <v>460</v>
      </c>
      <c r="R100" s="25" t="s">
        <v>425</v>
      </c>
      <c r="S100" s="23"/>
      <c r="T100" s="4"/>
      <c r="U100" s="4"/>
      <c r="V100" s="4"/>
      <c r="W100" s="4"/>
      <c r="X100" s="4"/>
    </row>
    <row r="101" s="2" customFormat="1" ht="36" hidden="1" customHeight="1" spans="1:24">
      <c r="A101" s="22"/>
      <c r="B101" s="23" t="s">
        <v>137</v>
      </c>
      <c r="C101" s="23" t="s">
        <v>23</v>
      </c>
      <c r="D101" s="23">
        <v>10</v>
      </c>
      <c r="E101" s="25" t="s">
        <v>461</v>
      </c>
      <c r="F101" s="25" t="s">
        <v>462</v>
      </c>
      <c r="G101" s="23">
        <v>5000</v>
      </c>
      <c r="H101" s="25"/>
      <c r="I101" s="35">
        <v>2000</v>
      </c>
      <c r="J101" s="23" t="s">
        <v>441</v>
      </c>
      <c r="K101" s="23" t="s">
        <v>463</v>
      </c>
      <c r="L101" s="41"/>
      <c r="M101" s="30"/>
      <c r="N101" s="33"/>
      <c r="O101" s="22"/>
      <c r="P101" s="25" t="s">
        <v>464</v>
      </c>
      <c r="Q101" s="25" t="s">
        <v>424</v>
      </c>
      <c r="R101" s="25" t="s">
        <v>425</v>
      </c>
      <c r="S101" s="23"/>
      <c r="T101" s="4"/>
      <c r="U101" s="4"/>
      <c r="V101" s="4"/>
      <c r="W101" s="4"/>
      <c r="X101" s="4"/>
    </row>
    <row r="102" s="2" customFormat="1" ht="60" hidden="1" customHeight="1" spans="1:24">
      <c r="A102" s="22"/>
      <c r="B102" s="23" t="s">
        <v>137</v>
      </c>
      <c r="C102" s="23" t="s">
        <v>182</v>
      </c>
      <c r="D102" s="23">
        <v>11</v>
      </c>
      <c r="E102" s="25" t="s">
        <v>465</v>
      </c>
      <c r="F102" s="25" t="s">
        <v>466</v>
      </c>
      <c r="G102" s="23">
        <v>9383</v>
      </c>
      <c r="H102" s="25"/>
      <c r="I102" s="35">
        <v>3000</v>
      </c>
      <c r="J102" s="23" t="s">
        <v>441</v>
      </c>
      <c r="K102" s="23" t="s">
        <v>458</v>
      </c>
      <c r="L102" s="41"/>
      <c r="M102" s="30"/>
      <c r="N102" s="33"/>
      <c r="O102" s="22"/>
      <c r="P102" s="25" t="s">
        <v>467</v>
      </c>
      <c r="Q102" s="25" t="s">
        <v>468</v>
      </c>
      <c r="R102" s="25" t="s">
        <v>425</v>
      </c>
      <c r="S102" s="23"/>
      <c r="T102" s="4"/>
      <c r="U102" s="4"/>
      <c r="V102" s="4"/>
      <c r="W102" s="4"/>
      <c r="X102" s="4"/>
    </row>
    <row r="103" s="2" customFormat="1" ht="60" hidden="1" customHeight="1" spans="1:24">
      <c r="A103" s="22"/>
      <c r="B103" s="23" t="s">
        <v>137</v>
      </c>
      <c r="C103" s="23" t="s">
        <v>45</v>
      </c>
      <c r="D103" s="23">
        <v>12</v>
      </c>
      <c r="E103" s="25" t="s">
        <v>469</v>
      </c>
      <c r="F103" s="25" t="s">
        <v>470</v>
      </c>
      <c r="G103" s="23">
        <v>5000</v>
      </c>
      <c r="H103" s="25"/>
      <c r="I103" s="35">
        <v>600</v>
      </c>
      <c r="J103" s="23" t="s">
        <v>441</v>
      </c>
      <c r="K103" s="23" t="s">
        <v>471</v>
      </c>
      <c r="L103" s="41"/>
      <c r="M103" s="30"/>
      <c r="N103" s="33"/>
      <c r="O103" s="22"/>
      <c r="P103" s="25" t="s">
        <v>472</v>
      </c>
      <c r="Q103" s="25" t="s">
        <v>473</v>
      </c>
      <c r="R103" s="25" t="s">
        <v>425</v>
      </c>
      <c r="S103" s="23"/>
      <c r="T103" s="4"/>
      <c r="U103" s="4"/>
      <c r="V103" s="4"/>
      <c r="W103" s="4"/>
      <c r="X103" s="4"/>
    </row>
    <row r="104" s="2" customFormat="1" ht="47.25" hidden="1" customHeight="1" spans="1:24">
      <c r="A104" s="22"/>
      <c r="B104" s="23" t="s">
        <v>137</v>
      </c>
      <c r="C104" s="23" t="s">
        <v>131</v>
      </c>
      <c r="D104" s="23">
        <v>13</v>
      </c>
      <c r="E104" s="25" t="s">
        <v>474</v>
      </c>
      <c r="F104" s="25" t="s">
        <v>475</v>
      </c>
      <c r="G104" s="23">
        <v>5000</v>
      </c>
      <c r="H104" s="25"/>
      <c r="I104" s="35">
        <v>500</v>
      </c>
      <c r="J104" s="23" t="s">
        <v>441</v>
      </c>
      <c r="K104" s="23" t="s">
        <v>448</v>
      </c>
      <c r="L104" s="41"/>
      <c r="M104" s="30"/>
      <c r="N104" s="33"/>
      <c r="O104" s="22"/>
      <c r="P104" s="25" t="s">
        <v>476</v>
      </c>
      <c r="Q104" s="25" t="s">
        <v>477</v>
      </c>
      <c r="R104" s="25" t="s">
        <v>425</v>
      </c>
      <c r="S104" s="23"/>
      <c r="T104" s="4"/>
      <c r="U104" s="4"/>
      <c r="V104" s="4"/>
      <c r="W104" s="4"/>
      <c r="X104" s="4"/>
    </row>
    <row r="105" s="2" customFormat="1" ht="47.25" hidden="1" customHeight="1" spans="1:24">
      <c r="A105" s="22"/>
      <c r="B105" s="23" t="s">
        <v>137</v>
      </c>
      <c r="C105" s="23" t="s">
        <v>381</v>
      </c>
      <c r="D105" s="23">
        <v>14</v>
      </c>
      <c r="E105" s="25" t="s">
        <v>478</v>
      </c>
      <c r="F105" s="25" t="s">
        <v>479</v>
      </c>
      <c r="G105" s="23">
        <v>5000</v>
      </c>
      <c r="H105" s="25"/>
      <c r="I105" s="35">
        <v>2200</v>
      </c>
      <c r="J105" s="23" t="s">
        <v>441</v>
      </c>
      <c r="K105" s="23" t="s">
        <v>152</v>
      </c>
      <c r="L105" s="41"/>
      <c r="M105" s="30"/>
      <c r="N105" s="33"/>
      <c r="O105" s="22"/>
      <c r="P105" s="25" t="s">
        <v>480</v>
      </c>
      <c r="Q105" s="25" t="s">
        <v>424</v>
      </c>
      <c r="R105" s="25" t="s">
        <v>425</v>
      </c>
      <c r="S105" s="23"/>
      <c r="T105" s="4"/>
      <c r="U105" s="4"/>
      <c r="V105" s="4"/>
      <c r="W105" s="4"/>
      <c r="X105" s="4"/>
    </row>
    <row r="106" s="2" customFormat="1" ht="36" hidden="1" customHeight="1" spans="1:24">
      <c r="A106" s="22"/>
      <c r="B106" s="23" t="s">
        <v>137</v>
      </c>
      <c r="C106" s="23" t="s">
        <v>131</v>
      </c>
      <c r="D106" s="23">
        <v>15</v>
      </c>
      <c r="E106" s="25" t="s">
        <v>481</v>
      </c>
      <c r="F106" s="25" t="s">
        <v>482</v>
      </c>
      <c r="G106" s="23">
        <v>5500</v>
      </c>
      <c r="H106" s="43"/>
      <c r="I106" s="35">
        <v>1000</v>
      </c>
      <c r="J106" s="23" t="s">
        <v>441</v>
      </c>
      <c r="K106" s="23" t="s">
        <v>448</v>
      </c>
      <c r="L106" s="41"/>
      <c r="M106" s="30"/>
      <c r="N106" s="33"/>
      <c r="O106" s="22"/>
      <c r="P106" s="25" t="s">
        <v>483</v>
      </c>
      <c r="Q106" s="25" t="s">
        <v>424</v>
      </c>
      <c r="R106" s="25" t="s">
        <v>425</v>
      </c>
      <c r="S106" s="23"/>
      <c r="T106" s="4"/>
      <c r="U106" s="4"/>
      <c r="V106" s="4"/>
      <c r="W106" s="4"/>
      <c r="X106" s="4"/>
    </row>
    <row r="107" s="2" customFormat="1" ht="95.25" hidden="1" customHeight="1" spans="1:24">
      <c r="A107" s="22"/>
      <c r="B107" s="23" t="s">
        <v>137</v>
      </c>
      <c r="C107" s="23" t="s">
        <v>131</v>
      </c>
      <c r="D107" s="23">
        <v>16</v>
      </c>
      <c r="E107" s="25" t="s">
        <v>484</v>
      </c>
      <c r="F107" s="25" t="s">
        <v>485</v>
      </c>
      <c r="G107" s="23">
        <v>6000</v>
      </c>
      <c r="H107" s="25"/>
      <c r="I107" s="35">
        <v>390</v>
      </c>
      <c r="J107" s="23" t="s">
        <v>441</v>
      </c>
      <c r="K107" s="23" t="s">
        <v>448</v>
      </c>
      <c r="L107" s="41"/>
      <c r="M107" s="30"/>
      <c r="N107" s="33"/>
      <c r="O107" s="22"/>
      <c r="P107" s="25" t="s">
        <v>486</v>
      </c>
      <c r="Q107" s="25" t="s">
        <v>424</v>
      </c>
      <c r="R107" s="25" t="s">
        <v>425</v>
      </c>
      <c r="S107" s="23"/>
      <c r="T107" s="4"/>
      <c r="U107" s="4"/>
      <c r="V107" s="4"/>
      <c r="W107" s="4"/>
      <c r="X107" s="4"/>
    </row>
    <row r="108" s="2" customFormat="1" ht="47.25" hidden="1" customHeight="1" spans="1:24">
      <c r="A108" s="22"/>
      <c r="B108" s="23" t="s">
        <v>165</v>
      </c>
      <c r="C108" s="23" t="s">
        <v>23</v>
      </c>
      <c r="D108" s="23">
        <v>17</v>
      </c>
      <c r="E108" s="25" t="s">
        <v>487</v>
      </c>
      <c r="F108" s="25" t="s">
        <v>488</v>
      </c>
      <c r="G108" s="23">
        <v>180000</v>
      </c>
      <c r="H108" s="25"/>
      <c r="I108" s="35">
        <v>50000</v>
      </c>
      <c r="J108" s="23" t="s">
        <v>489</v>
      </c>
      <c r="K108" s="23"/>
      <c r="L108" s="41"/>
      <c r="M108" s="30"/>
      <c r="N108" s="33"/>
      <c r="O108" s="22"/>
      <c r="P108" s="25" t="s">
        <v>490</v>
      </c>
      <c r="Q108" s="25" t="s">
        <v>491</v>
      </c>
      <c r="R108" s="25" t="s">
        <v>425</v>
      </c>
      <c r="S108" s="23"/>
      <c r="T108" s="4"/>
      <c r="U108" s="4"/>
      <c r="V108" s="4"/>
      <c r="W108" s="4"/>
      <c r="X108" s="4"/>
    </row>
    <row r="109" s="2" customFormat="1" ht="95.25" hidden="1" customHeight="1" spans="1:24">
      <c r="A109" s="22"/>
      <c r="B109" s="23" t="s">
        <v>165</v>
      </c>
      <c r="C109" s="23" t="s">
        <v>131</v>
      </c>
      <c r="D109" s="23">
        <v>18</v>
      </c>
      <c r="E109" s="25" t="s">
        <v>492</v>
      </c>
      <c r="F109" s="25" t="s">
        <v>493</v>
      </c>
      <c r="G109" s="23">
        <v>95000</v>
      </c>
      <c r="H109" s="43"/>
      <c r="I109" s="35">
        <v>1300</v>
      </c>
      <c r="J109" s="23" t="s">
        <v>494</v>
      </c>
      <c r="K109" s="23"/>
      <c r="L109" s="41"/>
      <c r="M109" s="30"/>
      <c r="N109" s="33"/>
      <c r="O109" s="22"/>
      <c r="P109" s="25" t="s">
        <v>495</v>
      </c>
      <c r="Q109" s="25" t="s">
        <v>496</v>
      </c>
      <c r="R109" s="25" t="s">
        <v>425</v>
      </c>
      <c r="S109" s="23"/>
      <c r="T109" s="4"/>
      <c r="U109" s="4"/>
      <c r="V109" s="4"/>
      <c r="W109" s="4"/>
      <c r="X109" s="4"/>
    </row>
    <row r="110" s="2" customFormat="1" ht="120" hidden="1" customHeight="1" spans="1:24">
      <c r="A110" s="22"/>
      <c r="B110" s="23" t="s">
        <v>165</v>
      </c>
      <c r="C110" s="23" t="s">
        <v>45</v>
      </c>
      <c r="D110" s="23">
        <v>19</v>
      </c>
      <c r="E110" s="25" t="s">
        <v>497</v>
      </c>
      <c r="F110" s="25" t="s">
        <v>498</v>
      </c>
      <c r="G110" s="23">
        <v>120000</v>
      </c>
      <c r="H110" s="43"/>
      <c r="I110" s="35">
        <v>2500</v>
      </c>
      <c r="J110" s="23" t="s">
        <v>499</v>
      </c>
      <c r="K110" s="23"/>
      <c r="L110" s="41"/>
      <c r="M110" s="30"/>
      <c r="N110" s="33"/>
      <c r="O110" s="22"/>
      <c r="P110" s="25" t="s">
        <v>500</v>
      </c>
      <c r="Q110" s="25" t="s">
        <v>501</v>
      </c>
      <c r="R110" s="25" t="s">
        <v>425</v>
      </c>
      <c r="S110" s="23"/>
      <c r="T110" s="4"/>
      <c r="U110" s="4"/>
      <c r="V110" s="4"/>
      <c r="W110" s="4"/>
      <c r="X110" s="4"/>
    </row>
    <row r="111" s="2" customFormat="1" ht="60" hidden="1" customHeight="1" spans="1:24">
      <c r="A111" s="22"/>
      <c r="B111" s="23" t="s">
        <v>165</v>
      </c>
      <c r="C111" s="23" t="s">
        <v>45</v>
      </c>
      <c r="D111" s="23">
        <v>20</v>
      </c>
      <c r="E111" s="25" t="s">
        <v>502</v>
      </c>
      <c r="F111" s="25" t="s">
        <v>503</v>
      </c>
      <c r="G111" s="23">
        <v>120000</v>
      </c>
      <c r="H111" s="43"/>
      <c r="I111" s="35">
        <v>26000</v>
      </c>
      <c r="J111" s="23" t="s">
        <v>489</v>
      </c>
      <c r="K111" s="23"/>
      <c r="L111" s="41"/>
      <c r="M111" s="30"/>
      <c r="N111" s="33"/>
      <c r="O111" s="22"/>
      <c r="P111" s="25" t="s">
        <v>504</v>
      </c>
      <c r="Q111" s="25" t="s">
        <v>424</v>
      </c>
      <c r="R111" s="25" t="s">
        <v>425</v>
      </c>
      <c r="S111" s="23"/>
      <c r="T111" s="4"/>
      <c r="U111" s="4"/>
      <c r="V111" s="4"/>
      <c r="W111" s="4"/>
      <c r="X111" s="4"/>
    </row>
    <row r="112" s="2" customFormat="1" ht="36" hidden="1" customHeight="1" spans="1:24">
      <c r="A112" s="22"/>
      <c r="B112" s="23" t="s">
        <v>165</v>
      </c>
      <c r="C112" s="23" t="s">
        <v>23</v>
      </c>
      <c r="D112" s="23">
        <v>21</v>
      </c>
      <c r="E112" s="25" t="s">
        <v>505</v>
      </c>
      <c r="F112" s="25" t="s">
        <v>506</v>
      </c>
      <c r="G112" s="23">
        <v>43000</v>
      </c>
      <c r="H112" s="25"/>
      <c r="I112" s="35">
        <v>1000</v>
      </c>
      <c r="J112" s="23" t="s">
        <v>489</v>
      </c>
      <c r="K112" s="23"/>
      <c r="L112" s="41"/>
      <c r="M112" s="30"/>
      <c r="N112" s="33"/>
      <c r="O112" s="22"/>
      <c r="P112" s="25" t="s">
        <v>507</v>
      </c>
      <c r="Q112" s="25" t="s">
        <v>508</v>
      </c>
      <c r="R112" s="25" t="s">
        <v>425</v>
      </c>
      <c r="S112" s="23"/>
      <c r="T112" s="4"/>
      <c r="U112" s="4"/>
      <c r="V112" s="4"/>
      <c r="W112" s="4"/>
      <c r="X112" s="4"/>
    </row>
    <row r="113" s="2" customFormat="1" ht="72" hidden="1" customHeight="1" spans="1:24">
      <c r="A113" s="22"/>
      <c r="B113" s="23" t="s">
        <v>165</v>
      </c>
      <c r="C113" s="23" t="s">
        <v>455</v>
      </c>
      <c r="D113" s="23">
        <v>22</v>
      </c>
      <c r="E113" s="25" t="s">
        <v>509</v>
      </c>
      <c r="F113" s="25" t="s">
        <v>510</v>
      </c>
      <c r="G113" s="23">
        <v>35000</v>
      </c>
      <c r="H113" s="43"/>
      <c r="I113" s="35">
        <v>100</v>
      </c>
      <c r="J113" s="23" t="s">
        <v>511</v>
      </c>
      <c r="K113" s="23"/>
      <c r="L113" s="41"/>
      <c r="M113" s="30"/>
      <c r="N113" s="33"/>
      <c r="O113" s="22"/>
      <c r="P113" s="25" t="s">
        <v>453</v>
      </c>
      <c r="Q113" s="25" t="s">
        <v>512</v>
      </c>
      <c r="R113" s="25" t="s">
        <v>425</v>
      </c>
      <c r="S113" s="23"/>
      <c r="T113" s="4"/>
      <c r="U113" s="4"/>
      <c r="V113" s="4"/>
      <c r="W113" s="4"/>
      <c r="X113" s="4"/>
    </row>
    <row r="114" s="2" customFormat="1" ht="47.25" hidden="1" customHeight="1" spans="1:24">
      <c r="A114" s="22"/>
      <c r="B114" s="23" t="s">
        <v>165</v>
      </c>
      <c r="C114" s="23" t="s">
        <v>131</v>
      </c>
      <c r="D114" s="23">
        <v>23</v>
      </c>
      <c r="E114" s="25" t="s">
        <v>513</v>
      </c>
      <c r="F114" s="25" t="s">
        <v>514</v>
      </c>
      <c r="G114" s="23">
        <v>40630</v>
      </c>
      <c r="H114" s="43"/>
      <c r="I114" s="35">
        <v>2000</v>
      </c>
      <c r="J114" s="23" t="s">
        <v>515</v>
      </c>
      <c r="K114" s="23"/>
      <c r="L114" s="41"/>
      <c r="M114" s="30"/>
      <c r="N114" s="33"/>
      <c r="O114" s="22"/>
      <c r="P114" s="25" t="s">
        <v>516</v>
      </c>
      <c r="Q114" s="25" t="s">
        <v>424</v>
      </c>
      <c r="R114" s="25" t="s">
        <v>425</v>
      </c>
      <c r="S114" s="23"/>
      <c r="T114" s="4"/>
      <c r="U114" s="4"/>
      <c r="V114" s="4"/>
      <c r="W114" s="4"/>
      <c r="X114" s="4"/>
    </row>
    <row r="115" s="2" customFormat="1" ht="47.25" hidden="1" customHeight="1" spans="1:24">
      <c r="A115" s="22"/>
      <c r="B115" s="23" t="s">
        <v>165</v>
      </c>
      <c r="C115" s="23" t="s">
        <v>193</v>
      </c>
      <c r="D115" s="23">
        <v>24</v>
      </c>
      <c r="E115" s="25" t="s">
        <v>517</v>
      </c>
      <c r="F115" s="25" t="s">
        <v>518</v>
      </c>
      <c r="G115" s="23">
        <v>16000</v>
      </c>
      <c r="H115" s="25"/>
      <c r="I115" s="35">
        <v>11000</v>
      </c>
      <c r="J115" s="23" t="s">
        <v>489</v>
      </c>
      <c r="K115" s="23"/>
      <c r="L115" s="41"/>
      <c r="M115" s="30"/>
      <c r="N115" s="33"/>
      <c r="O115" s="33"/>
      <c r="P115" s="25" t="s">
        <v>519</v>
      </c>
      <c r="Q115" s="25" t="s">
        <v>520</v>
      </c>
      <c r="R115" s="25" t="s">
        <v>425</v>
      </c>
      <c r="S115" s="23"/>
      <c r="T115" s="4"/>
      <c r="U115" s="4"/>
      <c r="V115" s="4"/>
      <c r="W115" s="4"/>
      <c r="X115" s="4"/>
    </row>
    <row r="116" s="2" customFormat="1" ht="240" hidden="1" customHeight="1" spans="1:24">
      <c r="A116" s="22"/>
      <c r="B116" s="23" t="s">
        <v>165</v>
      </c>
      <c r="C116" s="23" t="s">
        <v>381</v>
      </c>
      <c r="D116" s="23">
        <v>25</v>
      </c>
      <c r="E116" s="25" t="s">
        <v>521</v>
      </c>
      <c r="F116" s="25" t="s">
        <v>522</v>
      </c>
      <c r="G116" s="23">
        <v>10341</v>
      </c>
      <c r="H116" s="25"/>
      <c r="I116" s="35">
        <v>2200</v>
      </c>
      <c r="J116" s="23" t="s">
        <v>489</v>
      </c>
      <c r="K116" s="23"/>
      <c r="L116" s="41"/>
      <c r="M116" s="30"/>
      <c r="N116" s="33"/>
      <c r="O116" s="33"/>
      <c r="P116" s="25" t="s">
        <v>523</v>
      </c>
      <c r="Q116" s="25" t="s">
        <v>424</v>
      </c>
      <c r="R116" s="25" t="s">
        <v>425</v>
      </c>
      <c r="S116" s="23"/>
      <c r="T116" s="4"/>
      <c r="U116" s="4"/>
      <c r="V116" s="4"/>
      <c r="W116" s="4"/>
      <c r="X116" s="4"/>
    </row>
    <row r="117" s="2" customFormat="1" ht="36" hidden="1" customHeight="1" spans="1:24">
      <c r="A117" s="22"/>
      <c r="B117" s="23" t="s">
        <v>402</v>
      </c>
      <c r="C117" s="23" t="s">
        <v>23</v>
      </c>
      <c r="D117" s="23">
        <v>26</v>
      </c>
      <c r="E117" s="25" t="s">
        <v>524</v>
      </c>
      <c r="F117" s="25" t="s">
        <v>525</v>
      </c>
      <c r="G117" s="23">
        <v>100000</v>
      </c>
      <c r="H117" s="25"/>
      <c r="I117" s="35">
        <v>100</v>
      </c>
      <c r="J117" s="23" t="s">
        <v>515</v>
      </c>
      <c r="K117" s="23" t="s">
        <v>526</v>
      </c>
      <c r="L117" s="41"/>
      <c r="M117" s="30"/>
      <c r="N117" s="33"/>
      <c r="O117" s="33"/>
      <c r="P117" s="25" t="s">
        <v>527</v>
      </c>
      <c r="Q117" s="25" t="s">
        <v>528</v>
      </c>
      <c r="R117" s="25" t="s">
        <v>425</v>
      </c>
      <c r="S117" s="23"/>
      <c r="T117" s="4"/>
      <c r="U117" s="4"/>
      <c r="V117" s="4"/>
      <c r="W117" s="4"/>
      <c r="X117" s="4"/>
    </row>
    <row r="118" s="2" customFormat="1" ht="11.25" customHeight="1" spans="1:24">
      <c r="A118" s="22"/>
      <c r="B118" s="23"/>
      <c r="C118" s="23"/>
      <c r="D118" s="23"/>
      <c r="E118" s="44">
        <f>COUNTA(D119:D140)</f>
        <v>22</v>
      </c>
      <c r="F118" s="25"/>
      <c r="G118" s="26">
        <f>SUM(G119:G140)</f>
        <v>2103128</v>
      </c>
      <c r="H118" s="45"/>
      <c r="I118" s="26">
        <f>SUM(I119:I140)</f>
        <v>84343</v>
      </c>
      <c r="J118" s="23"/>
      <c r="K118" s="23"/>
      <c r="L118" s="50"/>
      <c r="M118" s="30"/>
      <c r="N118" s="33"/>
      <c r="O118" s="33"/>
      <c r="P118" s="25"/>
      <c r="Q118" s="25"/>
      <c r="R118" s="25"/>
      <c r="S118" s="23"/>
      <c r="T118" s="4"/>
      <c r="U118" s="4"/>
      <c r="V118" s="4"/>
      <c r="W118" s="4"/>
      <c r="X118" s="4"/>
    </row>
    <row r="119" s="2" customFormat="1" ht="47.25" customHeight="1" spans="1:24">
      <c r="A119" s="22"/>
      <c r="B119" s="23" t="s">
        <v>22</v>
      </c>
      <c r="C119" s="23" t="s">
        <v>182</v>
      </c>
      <c r="D119" s="23">
        <v>1</v>
      </c>
      <c r="E119" s="46" t="s">
        <v>529</v>
      </c>
      <c r="F119" s="25" t="s">
        <v>530</v>
      </c>
      <c r="G119" s="47">
        <v>650000</v>
      </c>
      <c r="H119" s="48" t="s">
        <v>531</v>
      </c>
      <c r="I119" s="35"/>
      <c r="J119" s="23"/>
      <c r="K119" s="47">
        <v>2024.12</v>
      </c>
      <c r="L119" s="30">
        <v>0</v>
      </c>
      <c r="M119" s="30"/>
      <c r="N119" s="33" t="s">
        <v>532</v>
      </c>
      <c r="O119" s="33"/>
      <c r="P119" s="25" t="s">
        <v>533</v>
      </c>
      <c r="Q119" s="25" t="s">
        <v>534</v>
      </c>
      <c r="R119" s="25" t="s">
        <v>535</v>
      </c>
      <c r="S119" s="23"/>
      <c r="T119" s="4"/>
      <c r="U119" s="4"/>
      <c r="V119" s="4"/>
      <c r="W119" s="4"/>
      <c r="X119" s="4"/>
    </row>
    <row r="120" s="2" customFormat="1" ht="177" customHeight="1" spans="1:24">
      <c r="A120" s="22"/>
      <c r="B120" s="23" t="s">
        <v>22</v>
      </c>
      <c r="C120" s="23" t="s">
        <v>381</v>
      </c>
      <c r="D120" s="23">
        <v>2</v>
      </c>
      <c r="E120" s="46" t="s">
        <v>536</v>
      </c>
      <c r="F120" s="25" t="s">
        <v>537</v>
      </c>
      <c r="G120" s="47">
        <v>12117</v>
      </c>
      <c r="H120" s="48" t="s">
        <v>538</v>
      </c>
      <c r="I120" s="35"/>
      <c r="J120" s="23"/>
      <c r="K120" s="23"/>
      <c r="L120" s="30">
        <v>0</v>
      </c>
      <c r="M120" s="30"/>
      <c r="N120" s="33" t="s">
        <v>539</v>
      </c>
      <c r="O120" s="33"/>
      <c r="P120" s="25" t="s">
        <v>540</v>
      </c>
      <c r="Q120" s="25" t="s">
        <v>534</v>
      </c>
      <c r="R120" s="25" t="s">
        <v>535</v>
      </c>
      <c r="S120" s="23"/>
      <c r="T120" s="4"/>
      <c r="U120" s="4"/>
      <c r="V120" s="4"/>
      <c r="W120" s="4"/>
      <c r="X120" s="4"/>
    </row>
    <row r="121" s="2" customFormat="1" ht="105.75" customHeight="1" spans="1:24">
      <c r="A121" s="22"/>
      <c r="B121" s="23" t="s">
        <v>22</v>
      </c>
      <c r="C121" s="23" t="s">
        <v>426</v>
      </c>
      <c r="D121" s="23">
        <v>3</v>
      </c>
      <c r="E121" s="46" t="s">
        <v>541</v>
      </c>
      <c r="F121" s="25" t="s">
        <v>542</v>
      </c>
      <c r="G121" s="47">
        <v>25765</v>
      </c>
      <c r="H121" s="49" t="s">
        <v>543</v>
      </c>
      <c r="I121" s="35"/>
      <c r="J121" s="23"/>
      <c r="K121" s="23"/>
      <c r="L121" s="30">
        <v>0</v>
      </c>
      <c r="M121" s="30"/>
      <c r="N121" s="33" t="s">
        <v>544</v>
      </c>
      <c r="O121" s="51"/>
      <c r="P121" s="25" t="s">
        <v>540</v>
      </c>
      <c r="Q121" s="25" t="s">
        <v>545</v>
      </c>
      <c r="R121" s="25" t="s">
        <v>535</v>
      </c>
      <c r="S121" s="23"/>
      <c r="T121" s="4"/>
      <c r="U121" s="4"/>
      <c r="V121" s="4"/>
      <c r="W121" s="4"/>
      <c r="X121" s="4"/>
    </row>
    <row r="122" s="2" customFormat="1" ht="73.5" customHeight="1" spans="1:24">
      <c r="A122" s="22"/>
      <c r="B122" s="23" t="s">
        <v>22</v>
      </c>
      <c r="C122" s="23" t="s">
        <v>182</v>
      </c>
      <c r="D122" s="23">
        <v>4</v>
      </c>
      <c r="E122" s="46" t="s">
        <v>546</v>
      </c>
      <c r="F122" s="25" t="s">
        <v>547</v>
      </c>
      <c r="G122" s="47">
        <v>20000</v>
      </c>
      <c r="H122" s="48" t="s">
        <v>548</v>
      </c>
      <c r="I122" s="35"/>
      <c r="J122" s="23"/>
      <c r="K122" s="23"/>
      <c r="L122" s="30">
        <v>0</v>
      </c>
      <c r="M122" s="30"/>
      <c r="N122" s="33" t="s">
        <v>549</v>
      </c>
      <c r="O122" s="22"/>
      <c r="P122" s="25" t="s">
        <v>550</v>
      </c>
      <c r="Q122" s="25" t="s">
        <v>551</v>
      </c>
      <c r="R122" s="25" t="s">
        <v>535</v>
      </c>
      <c r="S122" s="23"/>
      <c r="T122" s="4"/>
      <c r="U122" s="4"/>
      <c r="V122" s="4"/>
      <c r="W122" s="4"/>
      <c r="X122" s="4"/>
    </row>
    <row r="123" s="2" customFormat="1" ht="159" customHeight="1" spans="1:24">
      <c r="A123" s="22"/>
      <c r="B123" s="23" t="s">
        <v>22</v>
      </c>
      <c r="C123" s="23" t="s">
        <v>131</v>
      </c>
      <c r="D123" s="23">
        <v>5</v>
      </c>
      <c r="E123" s="46" t="s">
        <v>552</v>
      </c>
      <c r="F123" s="25" t="s">
        <v>553</v>
      </c>
      <c r="G123" s="47">
        <v>120000</v>
      </c>
      <c r="H123" s="48" t="s">
        <v>554</v>
      </c>
      <c r="I123" s="35"/>
      <c r="J123" s="47" t="s">
        <v>141</v>
      </c>
      <c r="K123" s="47">
        <v>2024.12</v>
      </c>
      <c r="L123" s="30">
        <v>0</v>
      </c>
      <c r="M123" s="52"/>
      <c r="N123" s="33" t="s">
        <v>555</v>
      </c>
      <c r="O123" s="33" t="s">
        <v>556</v>
      </c>
      <c r="P123" s="25" t="s">
        <v>557</v>
      </c>
      <c r="Q123" s="25" t="s">
        <v>545</v>
      </c>
      <c r="R123" s="25" t="s">
        <v>535</v>
      </c>
      <c r="S123" s="23"/>
      <c r="T123" s="4"/>
      <c r="U123" s="4"/>
      <c r="V123" s="4"/>
      <c r="W123" s="4"/>
      <c r="X123" s="4"/>
    </row>
    <row r="124" s="2" customFormat="1" ht="296.25" customHeight="1" spans="1:24">
      <c r="A124" s="22"/>
      <c r="B124" s="23" t="s">
        <v>22</v>
      </c>
      <c r="C124" s="23" t="s">
        <v>182</v>
      </c>
      <c r="D124" s="23">
        <v>6</v>
      </c>
      <c r="E124" s="46" t="s">
        <v>558</v>
      </c>
      <c r="F124" s="25" t="s">
        <v>559</v>
      </c>
      <c r="G124" s="47">
        <v>523000</v>
      </c>
      <c r="H124" s="48" t="s">
        <v>560</v>
      </c>
      <c r="I124" s="35"/>
      <c r="J124" s="47" t="s">
        <v>561</v>
      </c>
      <c r="K124" s="47">
        <v>2024.3</v>
      </c>
      <c r="L124" s="52">
        <v>0</v>
      </c>
      <c r="M124" s="30"/>
      <c r="N124" s="33" t="s">
        <v>562</v>
      </c>
      <c r="O124" s="33" t="s">
        <v>563</v>
      </c>
      <c r="P124" s="25" t="s">
        <v>564</v>
      </c>
      <c r="Q124" s="25" t="s">
        <v>565</v>
      </c>
      <c r="R124" s="25" t="s">
        <v>535</v>
      </c>
      <c r="S124" s="23"/>
      <c r="T124" s="4"/>
      <c r="U124" s="4"/>
      <c r="V124" s="4"/>
      <c r="W124" s="4"/>
      <c r="X124" s="4"/>
    </row>
    <row r="125" s="2" customFormat="1" ht="110.25" customHeight="1" spans="1:24">
      <c r="A125" s="22"/>
      <c r="B125" s="23" t="s">
        <v>22</v>
      </c>
      <c r="C125" s="23" t="s">
        <v>131</v>
      </c>
      <c r="D125" s="23">
        <v>7</v>
      </c>
      <c r="E125" s="46" t="s">
        <v>566</v>
      </c>
      <c r="F125" s="25" t="s">
        <v>567</v>
      </c>
      <c r="G125" s="47">
        <v>75000</v>
      </c>
      <c r="H125" s="48" t="s">
        <v>568</v>
      </c>
      <c r="I125" s="35"/>
      <c r="J125" s="47" t="s">
        <v>569</v>
      </c>
      <c r="K125" s="47"/>
      <c r="L125" s="52">
        <v>0</v>
      </c>
      <c r="M125" s="52"/>
      <c r="N125" s="33" t="s">
        <v>570</v>
      </c>
      <c r="O125" s="33" t="s">
        <v>571</v>
      </c>
      <c r="P125" s="25" t="s">
        <v>572</v>
      </c>
      <c r="Q125" s="25" t="s">
        <v>545</v>
      </c>
      <c r="R125" s="25" t="s">
        <v>535</v>
      </c>
      <c r="S125" s="23"/>
      <c r="T125" s="4"/>
      <c r="U125" s="4"/>
      <c r="V125" s="4"/>
      <c r="W125" s="4"/>
      <c r="X125" s="4"/>
    </row>
    <row r="126" s="2" customFormat="1" ht="107.25" customHeight="1" spans="1:24">
      <c r="A126" s="22"/>
      <c r="B126" s="23" t="s">
        <v>137</v>
      </c>
      <c r="C126" s="23" t="s">
        <v>381</v>
      </c>
      <c r="D126" s="23">
        <v>8</v>
      </c>
      <c r="E126" s="46" t="s">
        <v>573</v>
      </c>
      <c r="F126" s="25" t="s">
        <v>574</v>
      </c>
      <c r="G126" s="47">
        <v>10078</v>
      </c>
      <c r="H126" s="48" t="s">
        <v>575</v>
      </c>
      <c r="I126" s="53">
        <v>4500</v>
      </c>
      <c r="J126" s="47" t="s">
        <v>141</v>
      </c>
      <c r="K126" s="47" t="s">
        <v>463</v>
      </c>
      <c r="L126" s="52">
        <v>5000</v>
      </c>
      <c r="M126" s="52" t="s">
        <v>576</v>
      </c>
      <c r="N126" s="54" t="s">
        <v>577</v>
      </c>
      <c r="O126" s="22" t="s">
        <v>578</v>
      </c>
      <c r="P126" s="25" t="s">
        <v>579</v>
      </c>
      <c r="Q126" s="25" t="s">
        <v>534</v>
      </c>
      <c r="R126" s="25" t="s">
        <v>535</v>
      </c>
      <c r="S126" s="23"/>
      <c r="T126" s="4"/>
      <c r="U126" s="4"/>
      <c r="V126" s="4"/>
      <c r="W126" s="4"/>
      <c r="X126" s="4"/>
    </row>
    <row r="127" s="2" customFormat="1" ht="56.25" customHeight="1" spans="1:24">
      <c r="A127" s="22"/>
      <c r="B127" s="23" t="s">
        <v>137</v>
      </c>
      <c r="C127" s="23" t="s">
        <v>45</v>
      </c>
      <c r="D127" s="23">
        <v>9</v>
      </c>
      <c r="E127" s="46" t="s">
        <v>580</v>
      </c>
      <c r="F127" s="25" t="s">
        <v>581</v>
      </c>
      <c r="G127" s="47">
        <v>27000</v>
      </c>
      <c r="H127" s="48" t="s">
        <v>582</v>
      </c>
      <c r="I127" s="53">
        <v>200</v>
      </c>
      <c r="J127" s="47" t="s">
        <v>141</v>
      </c>
      <c r="K127" s="47"/>
      <c r="L127" s="52">
        <v>225</v>
      </c>
      <c r="M127" s="52"/>
      <c r="N127" s="33" t="s">
        <v>583</v>
      </c>
      <c r="O127" s="33"/>
      <c r="P127" s="25" t="s">
        <v>584</v>
      </c>
      <c r="Q127" s="25" t="s">
        <v>585</v>
      </c>
      <c r="R127" s="25" t="s">
        <v>535</v>
      </c>
      <c r="S127" s="23"/>
      <c r="T127" s="4"/>
      <c r="U127" s="4"/>
      <c r="V127" s="4"/>
      <c r="W127" s="4"/>
      <c r="X127" s="4"/>
    </row>
    <row r="128" s="2" customFormat="1" ht="100.5" customHeight="1" spans="1:24">
      <c r="A128" s="22"/>
      <c r="B128" s="23" t="s">
        <v>137</v>
      </c>
      <c r="C128" s="23" t="s">
        <v>45</v>
      </c>
      <c r="D128" s="23">
        <v>10</v>
      </c>
      <c r="E128" s="46" t="s">
        <v>586</v>
      </c>
      <c r="F128" s="25" t="s">
        <v>587</v>
      </c>
      <c r="G128" s="47">
        <v>6800</v>
      </c>
      <c r="H128" s="48" t="s">
        <v>588</v>
      </c>
      <c r="I128" s="53">
        <v>4801</v>
      </c>
      <c r="J128" s="47" t="s">
        <v>589</v>
      </c>
      <c r="K128" s="47" t="s">
        <v>590</v>
      </c>
      <c r="L128" s="52">
        <v>6400</v>
      </c>
      <c r="M128" s="52" t="s">
        <v>152</v>
      </c>
      <c r="N128" s="33" t="s">
        <v>591</v>
      </c>
      <c r="O128" s="33"/>
      <c r="P128" s="25" t="s">
        <v>592</v>
      </c>
      <c r="Q128" s="25" t="s">
        <v>593</v>
      </c>
      <c r="R128" s="25" t="s">
        <v>535</v>
      </c>
      <c r="S128" s="23"/>
      <c r="T128" s="4"/>
      <c r="U128" s="4"/>
      <c r="V128" s="4"/>
      <c r="W128" s="4"/>
      <c r="X128" s="4"/>
    </row>
    <row r="129" s="2" customFormat="1" ht="99.75" customHeight="1" spans="1:24">
      <c r="A129" s="22"/>
      <c r="B129" s="23" t="s">
        <v>165</v>
      </c>
      <c r="C129" s="23" t="s">
        <v>455</v>
      </c>
      <c r="D129" s="23">
        <v>11</v>
      </c>
      <c r="E129" s="46" t="s">
        <v>594</v>
      </c>
      <c r="F129" s="25" t="s">
        <v>595</v>
      </c>
      <c r="G129" s="47">
        <v>5600</v>
      </c>
      <c r="H129" s="49"/>
      <c r="I129" s="53">
        <v>2830</v>
      </c>
      <c r="J129" s="47" t="s">
        <v>174</v>
      </c>
      <c r="K129" s="47"/>
      <c r="L129" s="52">
        <v>3155</v>
      </c>
      <c r="M129" s="52" t="s">
        <v>596</v>
      </c>
      <c r="N129" s="33" t="s">
        <v>597</v>
      </c>
      <c r="O129" s="33" t="s">
        <v>598</v>
      </c>
      <c r="P129" s="25" t="s">
        <v>599</v>
      </c>
      <c r="Q129" s="25" t="s">
        <v>600</v>
      </c>
      <c r="R129" s="25" t="s">
        <v>535</v>
      </c>
      <c r="S129" s="23"/>
      <c r="T129" s="4"/>
      <c r="U129" s="4"/>
      <c r="V129" s="4"/>
      <c r="W129" s="4"/>
      <c r="X129" s="4"/>
    </row>
    <row r="130" s="2" customFormat="1" ht="255" customHeight="1" spans="1:24">
      <c r="A130" s="22"/>
      <c r="B130" s="23" t="s">
        <v>165</v>
      </c>
      <c r="C130" s="23" t="s">
        <v>381</v>
      </c>
      <c r="D130" s="23">
        <v>12</v>
      </c>
      <c r="E130" s="46" t="s">
        <v>601</v>
      </c>
      <c r="F130" s="25" t="s">
        <v>602</v>
      </c>
      <c r="G130" s="47">
        <v>106880</v>
      </c>
      <c r="H130" s="49">
        <v>19000</v>
      </c>
      <c r="I130" s="53">
        <v>10600</v>
      </c>
      <c r="J130" s="47" t="s">
        <v>174</v>
      </c>
      <c r="K130" s="47"/>
      <c r="L130" s="52">
        <v>9808</v>
      </c>
      <c r="M130" s="52" t="s">
        <v>603</v>
      </c>
      <c r="N130" s="62" t="s">
        <v>604</v>
      </c>
      <c r="O130" s="33" t="s">
        <v>605</v>
      </c>
      <c r="P130" s="25" t="s">
        <v>606</v>
      </c>
      <c r="Q130" s="25" t="s">
        <v>545</v>
      </c>
      <c r="R130" s="25" t="s">
        <v>535</v>
      </c>
      <c r="S130" s="23"/>
      <c r="T130" s="4"/>
      <c r="U130" s="4"/>
      <c r="V130" s="4"/>
      <c r="W130" s="4"/>
      <c r="X130" s="4"/>
    </row>
    <row r="131" s="2" customFormat="1" ht="77.25" customHeight="1" spans="1:24">
      <c r="A131" s="22"/>
      <c r="B131" s="23" t="s">
        <v>165</v>
      </c>
      <c r="C131" s="23" t="s">
        <v>56</v>
      </c>
      <c r="D131" s="23">
        <v>13</v>
      </c>
      <c r="E131" s="46" t="s">
        <v>607</v>
      </c>
      <c r="F131" s="25" t="s">
        <v>608</v>
      </c>
      <c r="G131" s="47">
        <v>100000</v>
      </c>
      <c r="H131" s="48" t="s">
        <v>609</v>
      </c>
      <c r="I131" s="53">
        <v>730</v>
      </c>
      <c r="J131" s="47" t="s">
        <v>273</v>
      </c>
      <c r="K131" s="47"/>
      <c r="L131" s="52">
        <v>920</v>
      </c>
      <c r="M131" s="52"/>
      <c r="N131" s="33" t="s">
        <v>610</v>
      </c>
      <c r="O131" s="33"/>
      <c r="P131" s="25" t="s">
        <v>611</v>
      </c>
      <c r="Q131" s="25" t="s">
        <v>612</v>
      </c>
      <c r="R131" s="25" t="s">
        <v>535</v>
      </c>
      <c r="S131" s="23"/>
      <c r="T131" s="4"/>
      <c r="U131" s="4"/>
      <c r="V131" s="4"/>
      <c r="W131" s="4"/>
      <c r="X131" s="4"/>
    </row>
    <row r="132" s="2" customFormat="1" ht="69" customHeight="1" spans="1:24">
      <c r="A132" s="22"/>
      <c r="B132" s="23" t="s">
        <v>165</v>
      </c>
      <c r="C132" s="23" t="s">
        <v>33</v>
      </c>
      <c r="D132" s="23">
        <v>14</v>
      </c>
      <c r="E132" s="46" t="s">
        <v>613</v>
      </c>
      <c r="F132" s="25" t="s">
        <v>614</v>
      </c>
      <c r="G132" s="47">
        <v>20000</v>
      </c>
      <c r="H132" s="49">
        <v>30</v>
      </c>
      <c r="I132" s="53">
        <v>2370</v>
      </c>
      <c r="J132" s="47" t="s">
        <v>174</v>
      </c>
      <c r="K132" s="47"/>
      <c r="L132" s="52">
        <v>2818</v>
      </c>
      <c r="M132" s="52" t="s">
        <v>615</v>
      </c>
      <c r="N132" s="33" t="s">
        <v>616</v>
      </c>
      <c r="O132" s="33" t="s">
        <v>617</v>
      </c>
      <c r="P132" s="25" t="s">
        <v>618</v>
      </c>
      <c r="Q132" s="25" t="s">
        <v>619</v>
      </c>
      <c r="R132" s="25" t="s">
        <v>535</v>
      </c>
      <c r="S132" s="23"/>
      <c r="T132" s="4"/>
      <c r="U132" s="4"/>
      <c r="V132" s="4"/>
      <c r="W132" s="4"/>
      <c r="X132" s="4"/>
    </row>
    <row r="133" s="2" customFormat="1" ht="194.25" customHeight="1" spans="1:24">
      <c r="A133" s="22"/>
      <c r="B133" s="23" t="s">
        <v>165</v>
      </c>
      <c r="C133" s="23" t="s">
        <v>182</v>
      </c>
      <c r="D133" s="23">
        <v>15</v>
      </c>
      <c r="E133" s="46" t="s">
        <v>620</v>
      </c>
      <c r="F133" s="25" t="s">
        <v>621</v>
      </c>
      <c r="G133" s="47">
        <v>75000</v>
      </c>
      <c r="H133" s="49">
        <v>22000</v>
      </c>
      <c r="I133" s="53">
        <v>13500</v>
      </c>
      <c r="J133" s="47" t="s">
        <v>174</v>
      </c>
      <c r="K133" s="47"/>
      <c r="L133" s="52">
        <v>13160</v>
      </c>
      <c r="M133" s="30"/>
      <c r="N133" s="33" t="s">
        <v>622</v>
      </c>
      <c r="O133" s="33"/>
      <c r="P133" s="25" t="s">
        <v>623</v>
      </c>
      <c r="Q133" s="25" t="s">
        <v>624</v>
      </c>
      <c r="R133" s="25" t="s">
        <v>535</v>
      </c>
      <c r="S133" s="23"/>
      <c r="T133" s="4"/>
      <c r="U133" s="4"/>
      <c r="V133" s="4"/>
      <c r="W133" s="4"/>
      <c r="X133" s="4"/>
    </row>
    <row r="134" s="2" customFormat="1" ht="65.25" customHeight="1" spans="1:24">
      <c r="A134" s="22"/>
      <c r="B134" s="23" t="s">
        <v>165</v>
      </c>
      <c r="C134" s="23" t="s">
        <v>123</v>
      </c>
      <c r="D134" s="23">
        <v>16</v>
      </c>
      <c r="E134" s="46" t="s">
        <v>625</v>
      </c>
      <c r="F134" s="25" t="s">
        <v>626</v>
      </c>
      <c r="G134" s="47">
        <v>153000</v>
      </c>
      <c r="H134" s="49">
        <v>70000</v>
      </c>
      <c r="I134" s="53">
        <v>5200</v>
      </c>
      <c r="J134" s="47" t="s">
        <v>356</v>
      </c>
      <c r="K134" s="47"/>
      <c r="L134" s="52">
        <v>4200</v>
      </c>
      <c r="M134" s="52"/>
      <c r="N134" s="33" t="s">
        <v>627</v>
      </c>
      <c r="O134" s="33" t="s">
        <v>628</v>
      </c>
      <c r="P134" s="25" t="s">
        <v>629</v>
      </c>
      <c r="Q134" s="25" t="s">
        <v>630</v>
      </c>
      <c r="R134" s="25" t="s">
        <v>535</v>
      </c>
      <c r="S134" s="23"/>
      <c r="T134" s="4"/>
      <c r="U134" s="4"/>
      <c r="V134" s="4"/>
      <c r="W134" s="4"/>
      <c r="X134" s="4"/>
    </row>
    <row r="135" s="2" customFormat="1" ht="108" customHeight="1" spans="1:24">
      <c r="A135" s="22"/>
      <c r="B135" s="23" t="s">
        <v>165</v>
      </c>
      <c r="C135" s="23" t="s">
        <v>276</v>
      </c>
      <c r="D135" s="23">
        <v>17</v>
      </c>
      <c r="E135" s="46" t="s">
        <v>631</v>
      </c>
      <c r="F135" s="25" t="s">
        <v>632</v>
      </c>
      <c r="G135" s="47">
        <v>29671</v>
      </c>
      <c r="H135" s="49">
        <v>8617</v>
      </c>
      <c r="I135" s="53">
        <v>5606</v>
      </c>
      <c r="J135" s="47" t="s">
        <v>299</v>
      </c>
      <c r="K135" s="47"/>
      <c r="L135" s="52">
        <v>6800</v>
      </c>
      <c r="M135" s="52" t="s">
        <v>633</v>
      </c>
      <c r="N135" s="33" t="s">
        <v>634</v>
      </c>
      <c r="O135" s="33" t="s">
        <v>635</v>
      </c>
      <c r="P135" s="25" t="s">
        <v>636</v>
      </c>
      <c r="Q135" s="25" t="s">
        <v>637</v>
      </c>
      <c r="R135" s="25" t="s">
        <v>535</v>
      </c>
      <c r="S135" s="23"/>
      <c r="T135" s="4"/>
      <c r="U135" s="4"/>
      <c r="V135" s="4"/>
      <c r="W135" s="4"/>
      <c r="X135" s="4"/>
    </row>
    <row r="136" s="2" customFormat="1" ht="36" customHeight="1" spans="1:24">
      <c r="A136" s="22"/>
      <c r="B136" s="23" t="s">
        <v>165</v>
      </c>
      <c r="C136" s="23" t="s">
        <v>182</v>
      </c>
      <c r="D136" s="23">
        <v>18</v>
      </c>
      <c r="E136" s="46" t="s">
        <v>638</v>
      </c>
      <c r="F136" s="25" t="s">
        <v>639</v>
      </c>
      <c r="G136" s="47">
        <v>15000</v>
      </c>
      <c r="H136" s="49">
        <v>1000</v>
      </c>
      <c r="I136" s="53">
        <v>4410</v>
      </c>
      <c r="J136" s="47" t="s">
        <v>299</v>
      </c>
      <c r="K136" s="47"/>
      <c r="L136" s="52">
        <v>4839</v>
      </c>
      <c r="M136" s="30"/>
      <c r="N136" s="33" t="s">
        <v>640</v>
      </c>
      <c r="O136" s="33" t="s">
        <v>641</v>
      </c>
      <c r="P136" s="25" t="s">
        <v>642</v>
      </c>
      <c r="Q136" s="25" t="s">
        <v>643</v>
      </c>
      <c r="R136" s="25" t="s">
        <v>535</v>
      </c>
      <c r="S136" s="23"/>
      <c r="T136" s="4"/>
      <c r="U136" s="4"/>
      <c r="V136" s="4"/>
      <c r="W136" s="4"/>
      <c r="X136" s="4"/>
    </row>
    <row r="137" s="2" customFormat="1" ht="145.5" customHeight="1" spans="1:24">
      <c r="A137" s="22"/>
      <c r="B137" s="23" t="s">
        <v>165</v>
      </c>
      <c r="C137" s="23" t="s">
        <v>182</v>
      </c>
      <c r="D137" s="23">
        <v>19</v>
      </c>
      <c r="E137" s="46" t="s">
        <v>644</v>
      </c>
      <c r="F137" s="25" t="s">
        <v>645</v>
      </c>
      <c r="G137" s="47">
        <v>15000</v>
      </c>
      <c r="H137" s="48" t="s">
        <v>646</v>
      </c>
      <c r="I137" s="53">
        <v>600</v>
      </c>
      <c r="J137" s="47" t="s">
        <v>174</v>
      </c>
      <c r="K137" s="47"/>
      <c r="L137" s="52">
        <v>610</v>
      </c>
      <c r="M137" s="52"/>
      <c r="N137" s="33" t="s">
        <v>647</v>
      </c>
      <c r="O137" s="33"/>
      <c r="P137" s="25" t="s">
        <v>648</v>
      </c>
      <c r="Q137" s="25" t="s">
        <v>649</v>
      </c>
      <c r="R137" s="25" t="s">
        <v>535</v>
      </c>
      <c r="S137" s="23"/>
      <c r="T137" s="4"/>
      <c r="U137" s="4"/>
      <c r="V137" s="4"/>
      <c r="W137" s="4"/>
      <c r="X137" s="4"/>
    </row>
    <row r="138" s="2" customFormat="1" ht="212.25" customHeight="1" spans="1:24">
      <c r="A138" s="22"/>
      <c r="B138" s="23" t="s">
        <v>165</v>
      </c>
      <c r="C138" s="23" t="s">
        <v>182</v>
      </c>
      <c r="D138" s="23">
        <v>20</v>
      </c>
      <c r="E138" s="46" t="s">
        <v>650</v>
      </c>
      <c r="F138" s="25" t="s">
        <v>651</v>
      </c>
      <c r="G138" s="47">
        <v>60332</v>
      </c>
      <c r="H138" s="49">
        <v>27000</v>
      </c>
      <c r="I138" s="53">
        <v>12900</v>
      </c>
      <c r="J138" s="47" t="s">
        <v>652</v>
      </c>
      <c r="K138" s="47"/>
      <c r="L138" s="52">
        <v>10860</v>
      </c>
      <c r="M138" s="52"/>
      <c r="N138" s="33" t="s">
        <v>653</v>
      </c>
      <c r="O138" s="33" t="s">
        <v>654</v>
      </c>
      <c r="P138" s="25" t="s">
        <v>655</v>
      </c>
      <c r="Q138" s="25" t="s">
        <v>656</v>
      </c>
      <c r="R138" s="25" t="s">
        <v>535</v>
      </c>
      <c r="S138" s="23"/>
      <c r="T138" s="4"/>
      <c r="U138" s="4"/>
      <c r="V138" s="4"/>
      <c r="W138" s="4"/>
      <c r="X138" s="4"/>
    </row>
    <row r="139" s="2" customFormat="1" ht="60" customHeight="1" spans="1:24">
      <c r="A139" s="22"/>
      <c r="B139" s="23" t="s">
        <v>165</v>
      </c>
      <c r="C139" s="23" t="s">
        <v>131</v>
      </c>
      <c r="D139" s="23">
        <v>21</v>
      </c>
      <c r="E139" s="46" t="s">
        <v>657</v>
      </c>
      <c r="F139" s="25" t="s">
        <v>658</v>
      </c>
      <c r="G139" s="47">
        <v>13247</v>
      </c>
      <c r="H139" s="49">
        <v>5000</v>
      </c>
      <c r="I139" s="53">
        <v>6883</v>
      </c>
      <c r="J139" s="47" t="s">
        <v>417</v>
      </c>
      <c r="K139" s="47" t="s">
        <v>659</v>
      </c>
      <c r="L139" s="52">
        <v>6436</v>
      </c>
      <c r="M139" s="52" t="s">
        <v>660</v>
      </c>
      <c r="N139" s="33" t="s">
        <v>661</v>
      </c>
      <c r="O139" s="33" t="s">
        <v>662</v>
      </c>
      <c r="P139" s="25" t="s">
        <v>663</v>
      </c>
      <c r="Q139" s="25" t="s">
        <v>664</v>
      </c>
      <c r="R139" s="25" t="s">
        <v>535</v>
      </c>
      <c r="S139" s="23"/>
      <c r="T139" s="4"/>
      <c r="U139" s="4"/>
      <c r="V139" s="4"/>
      <c r="W139" s="4"/>
      <c r="X139" s="4"/>
    </row>
    <row r="140" s="2" customFormat="1" ht="67.5" customHeight="1" spans="1:24">
      <c r="A140" s="22"/>
      <c r="B140" s="23" t="s">
        <v>402</v>
      </c>
      <c r="C140" s="23" t="s">
        <v>182</v>
      </c>
      <c r="D140" s="23">
        <v>22</v>
      </c>
      <c r="E140" s="46" t="s">
        <v>665</v>
      </c>
      <c r="F140" s="25" t="s">
        <v>666</v>
      </c>
      <c r="G140" s="47">
        <v>39638</v>
      </c>
      <c r="H140" s="49">
        <v>85000</v>
      </c>
      <c r="I140" s="53">
        <v>9213</v>
      </c>
      <c r="J140" s="47" t="s">
        <v>411</v>
      </c>
      <c r="K140" s="47" t="s">
        <v>406</v>
      </c>
      <c r="L140" s="52">
        <v>9190</v>
      </c>
      <c r="M140" s="52"/>
      <c r="N140" s="33" t="s">
        <v>667</v>
      </c>
      <c r="O140" s="33" t="s">
        <v>668</v>
      </c>
      <c r="P140" s="25" t="s">
        <v>663</v>
      </c>
      <c r="Q140" s="25" t="s">
        <v>669</v>
      </c>
      <c r="R140" s="25" t="s">
        <v>535</v>
      </c>
      <c r="S140" s="23"/>
      <c r="T140" s="4"/>
      <c r="U140" s="4"/>
      <c r="V140" s="4"/>
      <c r="W140" s="4"/>
      <c r="X140" s="4"/>
    </row>
    <row r="141" s="3" customFormat="1" ht="11.25" hidden="1" customHeight="1" spans="1:19">
      <c r="A141" s="56"/>
      <c r="B141" s="28"/>
      <c r="C141" s="28"/>
      <c r="D141" s="28"/>
      <c r="E141" s="57">
        <f>COUNTA(D142:D166)</f>
        <v>25</v>
      </c>
      <c r="F141" s="27"/>
      <c r="G141" s="26">
        <f>SUM(G142:G166)</f>
        <v>3263079.55</v>
      </c>
      <c r="H141" s="27"/>
      <c r="I141" s="26">
        <f>SUM(I142:I166)</f>
        <v>106820</v>
      </c>
      <c r="J141" s="28"/>
      <c r="K141" s="28"/>
      <c r="L141" s="63"/>
      <c r="M141" s="30"/>
      <c r="N141" s="56"/>
      <c r="O141" s="29"/>
      <c r="P141" s="27"/>
      <c r="Q141" s="27"/>
      <c r="R141" s="27"/>
      <c r="S141" s="28"/>
    </row>
    <row r="142" s="2" customFormat="1" ht="60" hidden="1" customHeight="1" spans="1:24">
      <c r="A142" s="22"/>
      <c r="B142" s="23" t="s">
        <v>22</v>
      </c>
      <c r="C142" s="23" t="s">
        <v>182</v>
      </c>
      <c r="D142" s="23">
        <v>1</v>
      </c>
      <c r="E142" s="25" t="s">
        <v>670</v>
      </c>
      <c r="F142" s="25" t="s">
        <v>671</v>
      </c>
      <c r="G142" s="23">
        <v>800000</v>
      </c>
      <c r="H142" s="25">
        <v>1074.9</v>
      </c>
      <c r="I142" s="23"/>
      <c r="J142" s="23"/>
      <c r="K142" s="23"/>
      <c r="L142" s="29"/>
      <c r="M142" s="34"/>
      <c r="N142" s="29"/>
      <c r="O142" s="22"/>
      <c r="P142" s="25" t="s">
        <v>672</v>
      </c>
      <c r="Q142" s="25" t="s">
        <v>673</v>
      </c>
      <c r="R142" s="25" t="s">
        <v>674</v>
      </c>
      <c r="S142" s="23"/>
      <c r="T142" s="4"/>
      <c r="U142" s="4"/>
      <c r="V142" s="4"/>
      <c r="W142" s="4"/>
      <c r="X142" s="4"/>
    </row>
    <row r="143" s="2" customFormat="1" ht="84" hidden="1" customHeight="1" spans="1:24">
      <c r="A143" s="22"/>
      <c r="B143" s="23" t="s">
        <v>22</v>
      </c>
      <c r="C143" s="23" t="s">
        <v>131</v>
      </c>
      <c r="D143" s="23">
        <v>2</v>
      </c>
      <c r="E143" s="25" t="s">
        <v>675</v>
      </c>
      <c r="F143" s="25" t="s">
        <v>676</v>
      </c>
      <c r="G143" s="23">
        <v>10000</v>
      </c>
      <c r="H143" s="25" t="s">
        <v>677</v>
      </c>
      <c r="I143" s="35"/>
      <c r="J143" s="23"/>
      <c r="K143" s="23"/>
      <c r="L143" s="30"/>
      <c r="M143" s="30"/>
      <c r="N143" s="33"/>
      <c r="O143" s="22"/>
      <c r="P143" s="25" t="s">
        <v>678</v>
      </c>
      <c r="Q143" s="25" t="s">
        <v>673</v>
      </c>
      <c r="R143" s="25" t="s">
        <v>674</v>
      </c>
      <c r="S143" s="23"/>
      <c r="T143" s="4"/>
      <c r="U143" s="4"/>
      <c r="V143" s="4"/>
      <c r="W143" s="4"/>
      <c r="X143" s="4"/>
    </row>
    <row r="144" s="2" customFormat="1" ht="191.25" hidden="1" customHeight="1" spans="1:24">
      <c r="A144" s="22"/>
      <c r="B144" s="23" t="s">
        <v>22</v>
      </c>
      <c r="C144" s="23" t="s">
        <v>33</v>
      </c>
      <c r="D144" s="23">
        <v>3</v>
      </c>
      <c r="E144" s="25" t="s">
        <v>679</v>
      </c>
      <c r="F144" s="25" t="s">
        <v>680</v>
      </c>
      <c r="G144" s="23">
        <v>135000</v>
      </c>
      <c r="H144" s="25" t="s">
        <v>681</v>
      </c>
      <c r="I144" s="35"/>
      <c r="J144" s="23"/>
      <c r="K144" s="23"/>
      <c r="L144" s="30"/>
      <c r="M144" s="30"/>
      <c r="N144" s="33"/>
      <c r="O144" s="22"/>
      <c r="P144" s="25" t="s">
        <v>682</v>
      </c>
      <c r="Q144" s="25" t="s">
        <v>683</v>
      </c>
      <c r="R144" s="25" t="s">
        <v>674</v>
      </c>
      <c r="S144" s="23"/>
      <c r="T144" s="4"/>
      <c r="U144" s="4"/>
      <c r="V144" s="4"/>
      <c r="W144" s="4"/>
      <c r="X144" s="4"/>
    </row>
    <row r="145" s="2" customFormat="1" ht="95.25" hidden="1" customHeight="1" spans="1:24">
      <c r="A145" s="22"/>
      <c r="B145" s="23" t="s">
        <v>22</v>
      </c>
      <c r="C145" s="23" t="s">
        <v>182</v>
      </c>
      <c r="D145" s="23">
        <v>4</v>
      </c>
      <c r="E145" s="25" t="s">
        <v>684</v>
      </c>
      <c r="F145" s="25" t="s">
        <v>685</v>
      </c>
      <c r="G145" s="23">
        <v>1100000</v>
      </c>
      <c r="H145" s="25" t="s">
        <v>686</v>
      </c>
      <c r="I145" s="35"/>
      <c r="J145" s="23"/>
      <c r="K145" s="23"/>
      <c r="L145" s="30"/>
      <c r="M145" s="30"/>
      <c r="N145" s="33"/>
      <c r="O145" s="22"/>
      <c r="P145" s="25" t="s">
        <v>687</v>
      </c>
      <c r="Q145" s="25" t="s">
        <v>673</v>
      </c>
      <c r="R145" s="25" t="s">
        <v>674</v>
      </c>
      <c r="S145" s="23"/>
      <c r="T145" s="4"/>
      <c r="U145" s="4"/>
      <c r="V145" s="4"/>
      <c r="W145" s="4"/>
      <c r="X145" s="4"/>
    </row>
    <row r="146" s="2" customFormat="1" ht="72" hidden="1" customHeight="1" spans="1:24">
      <c r="A146" s="22"/>
      <c r="B146" s="23" t="s">
        <v>22</v>
      </c>
      <c r="C146" s="23" t="s">
        <v>131</v>
      </c>
      <c r="D146" s="23">
        <v>5</v>
      </c>
      <c r="E146" s="25" t="s">
        <v>688</v>
      </c>
      <c r="F146" s="25" t="s">
        <v>689</v>
      </c>
      <c r="G146" s="23">
        <v>20000</v>
      </c>
      <c r="H146" s="25" t="s">
        <v>690</v>
      </c>
      <c r="I146" s="35"/>
      <c r="J146" s="23"/>
      <c r="K146" s="23"/>
      <c r="L146" s="30"/>
      <c r="M146" s="30"/>
      <c r="N146" s="33"/>
      <c r="O146" s="22"/>
      <c r="P146" s="25" t="s">
        <v>691</v>
      </c>
      <c r="Q146" s="25" t="s">
        <v>673</v>
      </c>
      <c r="R146" s="25" t="s">
        <v>674</v>
      </c>
      <c r="S146" s="23"/>
      <c r="T146" s="4"/>
      <c r="U146" s="4"/>
      <c r="V146" s="4"/>
      <c r="W146" s="4"/>
      <c r="X146" s="4"/>
    </row>
    <row r="147" s="2" customFormat="1" ht="36" hidden="1" customHeight="1" spans="1:24">
      <c r="A147" s="22"/>
      <c r="B147" s="23" t="s">
        <v>22</v>
      </c>
      <c r="C147" s="23" t="s">
        <v>182</v>
      </c>
      <c r="D147" s="23">
        <v>6</v>
      </c>
      <c r="E147" s="25" t="s">
        <v>692</v>
      </c>
      <c r="F147" s="25" t="s">
        <v>693</v>
      </c>
      <c r="G147" s="23">
        <v>28500</v>
      </c>
      <c r="H147" s="25" t="s">
        <v>694</v>
      </c>
      <c r="I147" s="35"/>
      <c r="J147" s="23"/>
      <c r="K147" s="23"/>
      <c r="L147" s="30"/>
      <c r="M147" s="30"/>
      <c r="N147" s="33"/>
      <c r="O147" s="22"/>
      <c r="P147" s="25" t="s">
        <v>695</v>
      </c>
      <c r="Q147" s="25" t="s">
        <v>673</v>
      </c>
      <c r="R147" s="25" t="s">
        <v>674</v>
      </c>
      <c r="S147" s="23"/>
      <c r="T147" s="4"/>
      <c r="U147" s="4"/>
      <c r="V147" s="4"/>
      <c r="W147" s="4"/>
      <c r="X147" s="4"/>
    </row>
    <row r="148" s="2" customFormat="1" ht="84" hidden="1" customHeight="1" spans="1:24">
      <c r="A148" s="22"/>
      <c r="B148" s="23" t="s">
        <v>22</v>
      </c>
      <c r="C148" s="23" t="s">
        <v>381</v>
      </c>
      <c r="D148" s="23">
        <v>7</v>
      </c>
      <c r="E148" s="25" t="s">
        <v>696</v>
      </c>
      <c r="F148" s="25" t="s">
        <v>697</v>
      </c>
      <c r="G148" s="23">
        <v>30000</v>
      </c>
      <c r="H148" s="25" t="s">
        <v>698</v>
      </c>
      <c r="I148" s="35"/>
      <c r="J148" s="23"/>
      <c r="K148" s="23"/>
      <c r="L148" s="30"/>
      <c r="M148" s="30"/>
      <c r="N148" s="33"/>
      <c r="O148" s="22"/>
      <c r="P148" s="25" t="s">
        <v>699</v>
      </c>
      <c r="Q148" s="25" t="s">
        <v>700</v>
      </c>
      <c r="R148" s="25" t="s">
        <v>674</v>
      </c>
      <c r="S148" s="23"/>
      <c r="T148" s="4"/>
      <c r="U148" s="4"/>
      <c r="V148" s="4"/>
      <c r="W148" s="4"/>
      <c r="X148" s="4"/>
    </row>
    <row r="149" s="2" customFormat="1" ht="60" hidden="1" customHeight="1" spans="1:24">
      <c r="A149" s="22"/>
      <c r="B149" s="23" t="s">
        <v>22</v>
      </c>
      <c r="C149" s="23" t="s">
        <v>381</v>
      </c>
      <c r="D149" s="23">
        <v>8</v>
      </c>
      <c r="E149" s="25" t="s">
        <v>701</v>
      </c>
      <c r="F149" s="25" t="s">
        <v>702</v>
      </c>
      <c r="G149" s="23">
        <v>24000</v>
      </c>
      <c r="H149" s="25">
        <v>500</v>
      </c>
      <c r="I149" s="35"/>
      <c r="J149" s="23"/>
      <c r="K149" s="23"/>
      <c r="L149" s="30"/>
      <c r="M149" s="30"/>
      <c r="N149" s="33"/>
      <c r="O149" s="22"/>
      <c r="P149" s="25" t="s">
        <v>703</v>
      </c>
      <c r="Q149" s="25" t="s">
        <v>683</v>
      </c>
      <c r="R149" s="25" t="s">
        <v>674</v>
      </c>
      <c r="S149" s="23"/>
      <c r="T149" s="4"/>
      <c r="U149" s="4"/>
      <c r="V149" s="4"/>
      <c r="W149" s="4"/>
      <c r="X149" s="4"/>
    </row>
    <row r="150" s="2" customFormat="1" ht="132" hidden="1" customHeight="1" spans="1:24">
      <c r="A150" s="22"/>
      <c r="B150" s="23" t="s">
        <v>137</v>
      </c>
      <c r="C150" s="23" t="s">
        <v>131</v>
      </c>
      <c r="D150" s="23">
        <v>9</v>
      </c>
      <c r="E150" s="25" t="s">
        <v>704</v>
      </c>
      <c r="F150" s="25" t="s">
        <v>705</v>
      </c>
      <c r="G150" s="23">
        <v>156820.7</v>
      </c>
      <c r="H150" s="25" t="s">
        <v>706</v>
      </c>
      <c r="I150" s="35">
        <v>65000</v>
      </c>
      <c r="J150" s="23" t="s">
        <v>707</v>
      </c>
      <c r="K150" s="23" t="s">
        <v>442</v>
      </c>
      <c r="L150" s="30"/>
      <c r="M150" s="30"/>
      <c r="N150" s="33"/>
      <c r="O150" s="22"/>
      <c r="P150" s="25" t="s">
        <v>708</v>
      </c>
      <c r="Q150" s="25" t="s">
        <v>683</v>
      </c>
      <c r="R150" s="25" t="s">
        <v>674</v>
      </c>
      <c r="S150" s="23"/>
      <c r="T150" s="4"/>
      <c r="U150" s="4"/>
      <c r="V150" s="4"/>
      <c r="W150" s="4"/>
      <c r="X150" s="4"/>
    </row>
    <row r="151" s="2" customFormat="1" ht="120" hidden="1" customHeight="1" spans="1:24">
      <c r="A151" s="22"/>
      <c r="B151" s="23" t="s">
        <v>137</v>
      </c>
      <c r="C151" s="23" t="s">
        <v>276</v>
      </c>
      <c r="D151" s="23">
        <v>10</v>
      </c>
      <c r="E151" s="25" t="s">
        <v>709</v>
      </c>
      <c r="F151" s="25" t="s">
        <v>710</v>
      </c>
      <c r="G151" s="23">
        <v>22000</v>
      </c>
      <c r="H151" s="58" t="s">
        <v>711</v>
      </c>
      <c r="I151" s="35">
        <v>350</v>
      </c>
      <c r="J151" s="23" t="s">
        <v>712</v>
      </c>
      <c r="K151" s="23" t="s">
        <v>448</v>
      </c>
      <c r="L151" s="30"/>
      <c r="M151" s="30"/>
      <c r="N151" s="33"/>
      <c r="O151" s="22"/>
      <c r="P151" s="25" t="s">
        <v>713</v>
      </c>
      <c r="Q151" s="25" t="s">
        <v>714</v>
      </c>
      <c r="R151" s="25" t="s">
        <v>674</v>
      </c>
      <c r="S151" s="23"/>
      <c r="T151" s="4"/>
      <c r="U151" s="4"/>
      <c r="V151" s="4"/>
      <c r="W151" s="4"/>
      <c r="X151" s="4"/>
    </row>
    <row r="152" s="2" customFormat="1" ht="60" hidden="1" customHeight="1" spans="1:24">
      <c r="A152" s="22"/>
      <c r="B152" s="23" t="s">
        <v>137</v>
      </c>
      <c r="C152" s="23" t="s">
        <v>131</v>
      </c>
      <c r="D152" s="23">
        <v>11</v>
      </c>
      <c r="E152" s="25" t="s">
        <v>715</v>
      </c>
      <c r="F152" s="25" t="s">
        <v>716</v>
      </c>
      <c r="G152" s="23">
        <v>15000</v>
      </c>
      <c r="H152" s="58">
        <v>3000</v>
      </c>
      <c r="I152" s="35">
        <v>400</v>
      </c>
      <c r="J152" s="23" t="s">
        <v>589</v>
      </c>
      <c r="K152" s="23" t="s">
        <v>448</v>
      </c>
      <c r="L152" s="30"/>
      <c r="M152" s="30"/>
      <c r="N152" s="33"/>
      <c r="O152" s="22"/>
      <c r="P152" s="25" t="s">
        <v>717</v>
      </c>
      <c r="Q152" s="25" t="s">
        <v>718</v>
      </c>
      <c r="R152" s="25" t="s">
        <v>674</v>
      </c>
      <c r="S152" s="23"/>
      <c r="T152" s="4"/>
      <c r="U152" s="4"/>
      <c r="V152" s="4"/>
      <c r="W152" s="4"/>
      <c r="X152" s="4"/>
    </row>
    <row r="153" s="2" customFormat="1" ht="60" hidden="1" customHeight="1" spans="1:24">
      <c r="A153" s="22"/>
      <c r="B153" s="23" t="s">
        <v>137</v>
      </c>
      <c r="C153" s="23" t="s">
        <v>131</v>
      </c>
      <c r="D153" s="23">
        <v>12</v>
      </c>
      <c r="E153" s="25" t="s">
        <v>719</v>
      </c>
      <c r="F153" s="25" t="s">
        <v>720</v>
      </c>
      <c r="G153" s="23">
        <v>100000</v>
      </c>
      <c r="H153" s="58" t="s">
        <v>721</v>
      </c>
      <c r="I153" s="35">
        <v>300</v>
      </c>
      <c r="J153" s="23" t="s">
        <v>141</v>
      </c>
      <c r="K153" s="23" t="s">
        <v>448</v>
      </c>
      <c r="L153" s="30"/>
      <c r="M153" s="30"/>
      <c r="N153" s="33"/>
      <c r="O153" s="22"/>
      <c r="P153" s="25" t="s">
        <v>722</v>
      </c>
      <c r="Q153" s="25" t="s">
        <v>723</v>
      </c>
      <c r="R153" s="25" t="s">
        <v>674</v>
      </c>
      <c r="S153" s="23"/>
      <c r="T153" s="4"/>
      <c r="U153" s="4"/>
      <c r="V153" s="4"/>
      <c r="W153" s="4"/>
      <c r="X153" s="4"/>
    </row>
    <row r="154" s="2" customFormat="1" ht="78.75" hidden="1" customHeight="1" spans="1:24">
      <c r="A154" s="22"/>
      <c r="B154" s="23" t="s">
        <v>137</v>
      </c>
      <c r="C154" s="23" t="s">
        <v>276</v>
      </c>
      <c r="D154" s="23">
        <v>13</v>
      </c>
      <c r="E154" s="25" t="s">
        <v>724</v>
      </c>
      <c r="F154" s="25" t="s">
        <v>725</v>
      </c>
      <c r="G154" s="23">
        <v>7500</v>
      </c>
      <c r="H154" s="58" t="s">
        <v>726</v>
      </c>
      <c r="I154" s="35">
        <v>500</v>
      </c>
      <c r="J154" s="23" t="s">
        <v>589</v>
      </c>
      <c r="K154" s="23" t="s">
        <v>448</v>
      </c>
      <c r="L154" s="30"/>
      <c r="M154" s="30"/>
      <c r="N154" s="33"/>
      <c r="O154" s="22"/>
      <c r="P154" s="25" t="s">
        <v>727</v>
      </c>
      <c r="Q154" s="25" t="s">
        <v>728</v>
      </c>
      <c r="R154" s="25" t="s">
        <v>674</v>
      </c>
      <c r="S154" s="23"/>
      <c r="T154" s="4"/>
      <c r="U154" s="4"/>
      <c r="V154" s="4"/>
      <c r="W154" s="4"/>
      <c r="X154" s="4"/>
    </row>
    <row r="155" s="2" customFormat="1" ht="84" hidden="1" customHeight="1" spans="1:24">
      <c r="A155" s="22"/>
      <c r="B155" s="23" t="s">
        <v>165</v>
      </c>
      <c r="C155" s="23" t="s">
        <v>112</v>
      </c>
      <c r="D155" s="23">
        <v>14</v>
      </c>
      <c r="E155" s="25" t="s">
        <v>729</v>
      </c>
      <c r="F155" s="25" t="s">
        <v>730</v>
      </c>
      <c r="G155" s="23">
        <v>148274.85</v>
      </c>
      <c r="H155" s="25">
        <v>31500</v>
      </c>
      <c r="I155" s="35">
        <v>800</v>
      </c>
      <c r="J155" s="23" t="s">
        <v>169</v>
      </c>
      <c r="K155" s="23"/>
      <c r="L155" s="30"/>
      <c r="M155" s="30"/>
      <c r="N155" s="33"/>
      <c r="O155" s="22"/>
      <c r="P155" s="25" t="s">
        <v>731</v>
      </c>
      <c r="Q155" s="25" t="s">
        <v>683</v>
      </c>
      <c r="R155" s="25" t="s">
        <v>674</v>
      </c>
      <c r="S155" s="23"/>
      <c r="T155" s="4"/>
      <c r="U155" s="4"/>
      <c r="V155" s="4"/>
      <c r="W155" s="4"/>
      <c r="X155" s="4"/>
    </row>
    <row r="156" s="2" customFormat="1" ht="47.25" hidden="1" customHeight="1" spans="1:24">
      <c r="A156" s="22"/>
      <c r="B156" s="23" t="s">
        <v>165</v>
      </c>
      <c r="C156" s="23" t="s">
        <v>131</v>
      </c>
      <c r="D156" s="23">
        <v>15</v>
      </c>
      <c r="E156" s="25" t="s">
        <v>732</v>
      </c>
      <c r="F156" s="25" t="s">
        <v>733</v>
      </c>
      <c r="G156" s="23">
        <v>8187</v>
      </c>
      <c r="H156" s="25">
        <v>260</v>
      </c>
      <c r="I156" s="35">
        <v>300</v>
      </c>
      <c r="J156" s="23" t="s">
        <v>734</v>
      </c>
      <c r="K156" s="23"/>
      <c r="L156" s="30"/>
      <c r="M156" s="30"/>
      <c r="N156" s="33"/>
      <c r="O156" s="22"/>
      <c r="P156" s="25" t="s">
        <v>735</v>
      </c>
      <c r="Q156" s="25" t="s">
        <v>736</v>
      </c>
      <c r="R156" s="25" t="s">
        <v>674</v>
      </c>
      <c r="S156" s="23"/>
      <c r="T156" s="4"/>
      <c r="U156" s="4"/>
      <c r="V156" s="4"/>
      <c r="W156" s="4"/>
      <c r="X156" s="4"/>
    </row>
    <row r="157" s="2" customFormat="1" ht="94.5" hidden="1" customHeight="1" spans="1:24">
      <c r="A157" s="22"/>
      <c r="B157" s="23" t="s">
        <v>165</v>
      </c>
      <c r="C157" s="23" t="s">
        <v>381</v>
      </c>
      <c r="D157" s="23">
        <v>16</v>
      </c>
      <c r="E157" s="25" t="s">
        <v>737</v>
      </c>
      <c r="F157" s="25" t="s">
        <v>738</v>
      </c>
      <c r="G157" s="23">
        <v>17000</v>
      </c>
      <c r="H157" s="25">
        <v>1800</v>
      </c>
      <c r="I157" s="35">
        <v>800</v>
      </c>
      <c r="J157" s="23" t="s">
        <v>417</v>
      </c>
      <c r="K157" s="23"/>
      <c r="L157" s="30"/>
      <c r="M157" s="30"/>
      <c r="N157" s="33"/>
      <c r="O157" s="22"/>
      <c r="P157" s="25" t="s">
        <v>739</v>
      </c>
      <c r="Q157" s="25" t="s">
        <v>683</v>
      </c>
      <c r="R157" s="25" t="s">
        <v>674</v>
      </c>
      <c r="S157" s="23"/>
      <c r="T157" s="4"/>
      <c r="U157" s="4"/>
      <c r="V157" s="4"/>
      <c r="W157" s="4"/>
      <c r="X157" s="4"/>
    </row>
    <row r="158" s="2" customFormat="1" ht="81.75" hidden="1" customHeight="1" spans="1:24">
      <c r="A158" s="22"/>
      <c r="B158" s="23" t="s">
        <v>165</v>
      </c>
      <c r="C158" s="23" t="s">
        <v>182</v>
      </c>
      <c r="D158" s="23">
        <v>17</v>
      </c>
      <c r="E158" s="25" t="s">
        <v>740</v>
      </c>
      <c r="F158" s="25" t="s">
        <v>741</v>
      </c>
      <c r="G158" s="23">
        <v>200000</v>
      </c>
      <c r="H158" s="25">
        <v>13000</v>
      </c>
      <c r="I158" s="35">
        <v>10000</v>
      </c>
      <c r="J158" s="23" t="s">
        <v>356</v>
      </c>
      <c r="K158" s="23"/>
      <c r="L158" s="30"/>
      <c r="M158" s="30"/>
      <c r="N158" s="33"/>
      <c r="O158" s="22"/>
      <c r="P158" s="25" t="s">
        <v>742</v>
      </c>
      <c r="Q158" s="25" t="s">
        <v>743</v>
      </c>
      <c r="R158" s="25" t="s">
        <v>674</v>
      </c>
      <c r="S158" s="23"/>
      <c r="T158" s="4"/>
      <c r="U158" s="4"/>
      <c r="V158" s="4"/>
      <c r="W158" s="4"/>
      <c r="X158" s="4"/>
    </row>
    <row r="159" s="2" customFormat="1" ht="138" hidden="1" customHeight="1" spans="1:24">
      <c r="A159" s="22"/>
      <c r="B159" s="23" t="s">
        <v>165</v>
      </c>
      <c r="C159" s="23" t="s">
        <v>131</v>
      </c>
      <c r="D159" s="23">
        <v>18</v>
      </c>
      <c r="E159" s="25" t="s">
        <v>744</v>
      </c>
      <c r="F159" s="25" t="s">
        <v>745</v>
      </c>
      <c r="G159" s="23">
        <v>5240</v>
      </c>
      <c r="H159" s="25">
        <v>1500</v>
      </c>
      <c r="I159" s="35">
        <v>440</v>
      </c>
      <c r="J159" s="23" t="s">
        <v>174</v>
      </c>
      <c r="K159" s="23"/>
      <c r="L159" s="30"/>
      <c r="M159" s="30"/>
      <c r="N159" s="33"/>
      <c r="O159" s="22"/>
      <c r="P159" s="25" t="s">
        <v>746</v>
      </c>
      <c r="Q159" s="25" t="s">
        <v>747</v>
      </c>
      <c r="R159" s="25" t="s">
        <v>674</v>
      </c>
      <c r="S159" s="23"/>
      <c r="T159" s="4"/>
      <c r="U159" s="4"/>
      <c r="V159" s="4"/>
      <c r="W159" s="4"/>
      <c r="X159" s="4"/>
    </row>
    <row r="160" s="2" customFormat="1" ht="36" hidden="1" customHeight="1" spans="1:24">
      <c r="A160" s="22"/>
      <c r="B160" s="23" t="s">
        <v>165</v>
      </c>
      <c r="C160" s="23" t="s">
        <v>131</v>
      </c>
      <c r="D160" s="23">
        <v>19</v>
      </c>
      <c r="E160" s="25" t="s">
        <v>748</v>
      </c>
      <c r="F160" s="25" t="s">
        <v>749</v>
      </c>
      <c r="G160" s="23">
        <v>27057</v>
      </c>
      <c r="H160" s="25">
        <v>9600</v>
      </c>
      <c r="I160" s="35">
        <v>750</v>
      </c>
      <c r="J160" s="23" t="s">
        <v>241</v>
      </c>
      <c r="K160" s="23"/>
      <c r="L160" s="30"/>
      <c r="M160" s="30"/>
      <c r="N160" s="33"/>
      <c r="O160" s="22"/>
      <c r="P160" s="25" t="s">
        <v>750</v>
      </c>
      <c r="Q160" s="25" t="s">
        <v>683</v>
      </c>
      <c r="R160" s="25" t="s">
        <v>674</v>
      </c>
      <c r="S160" s="23"/>
      <c r="T160" s="4"/>
      <c r="U160" s="4"/>
      <c r="V160" s="4"/>
      <c r="W160" s="4"/>
      <c r="X160" s="4"/>
    </row>
    <row r="161" s="2" customFormat="1" ht="95.25" hidden="1" customHeight="1" spans="1:24">
      <c r="A161" s="22"/>
      <c r="B161" s="23" t="s">
        <v>165</v>
      </c>
      <c r="C161" s="23" t="s">
        <v>131</v>
      </c>
      <c r="D161" s="23">
        <v>20</v>
      </c>
      <c r="E161" s="25" t="s">
        <v>751</v>
      </c>
      <c r="F161" s="25" t="s">
        <v>752</v>
      </c>
      <c r="G161" s="23">
        <v>49600</v>
      </c>
      <c r="H161" s="25">
        <v>23000</v>
      </c>
      <c r="I161" s="35">
        <v>400</v>
      </c>
      <c r="J161" s="23" t="s">
        <v>753</v>
      </c>
      <c r="K161" s="23"/>
      <c r="L161" s="30"/>
      <c r="M161" s="30"/>
      <c r="N161" s="33"/>
      <c r="O161" s="22"/>
      <c r="P161" s="25" t="s">
        <v>754</v>
      </c>
      <c r="Q161" s="25" t="s">
        <v>755</v>
      </c>
      <c r="R161" s="25" t="s">
        <v>674</v>
      </c>
      <c r="S161" s="23"/>
      <c r="T161" s="4"/>
      <c r="U161" s="4"/>
      <c r="V161" s="4"/>
      <c r="W161" s="4"/>
      <c r="X161" s="4"/>
    </row>
    <row r="162" s="2" customFormat="1" ht="47.25" hidden="1" customHeight="1" spans="1:24">
      <c r="A162" s="22"/>
      <c r="B162" s="23" t="s">
        <v>165</v>
      </c>
      <c r="C162" s="23" t="s">
        <v>131</v>
      </c>
      <c r="D162" s="23">
        <v>21</v>
      </c>
      <c r="E162" s="25" t="s">
        <v>756</v>
      </c>
      <c r="F162" s="25" t="s">
        <v>757</v>
      </c>
      <c r="G162" s="23">
        <v>15000</v>
      </c>
      <c r="H162" s="25">
        <v>9000</v>
      </c>
      <c r="I162" s="35">
        <v>450</v>
      </c>
      <c r="J162" s="23" t="s">
        <v>174</v>
      </c>
      <c r="K162" s="23"/>
      <c r="L162" s="30"/>
      <c r="M162" s="30"/>
      <c r="N162" s="33"/>
      <c r="O162" s="22"/>
      <c r="P162" s="25" t="s">
        <v>758</v>
      </c>
      <c r="Q162" s="25" t="s">
        <v>755</v>
      </c>
      <c r="R162" s="25" t="s">
        <v>674</v>
      </c>
      <c r="S162" s="23"/>
      <c r="T162" s="4"/>
      <c r="U162" s="4"/>
      <c r="V162" s="4"/>
      <c r="W162" s="4"/>
      <c r="X162" s="4"/>
    </row>
    <row r="163" s="2" customFormat="1" ht="47.25" hidden="1" customHeight="1" spans="1:24">
      <c r="A163" s="22"/>
      <c r="B163" s="23" t="s">
        <v>165</v>
      </c>
      <c r="C163" s="23" t="s">
        <v>193</v>
      </c>
      <c r="D163" s="23">
        <v>22</v>
      </c>
      <c r="E163" s="25" t="s">
        <v>759</v>
      </c>
      <c r="F163" s="25" t="s">
        <v>760</v>
      </c>
      <c r="G163" s="23">
        <v>120000</v>
      </c>
      <c r="H163" s="25">
        <v>70000</v>
      </c>
      <c r="I163" s="35">
        <v>5000</v>
      </c>
      <c r="J163" s="23" t="s">
        <v>411</v>
      </c>
      <c r="K163" s="23"/>
      <c r="L163" s="30"/>
      <c r="M163" s="30"/>
      <c r="N163" s="33"/>
      <c r="O163" s="22"/>
      <c r="P163" s="25" t="s">
        <v>761</v>
      </c>
      <c r="Q163" s="25" t="s">
        <v>762</v>
      </c>
      <c r="R163" s="25" t="s">
        <v>674</v>
      </c>
      <c r="S163" s="23"/>
      <c r="T163" s="4"/>
      <c r="U163" s="4"/>
      <c r="V163" s="4"/>
      <c r="W163" s="4"/>
      <c r="X163" s="4"/>
    </row>
    <row r="164" s="2" customFormat="1" ht="95.25" hidden="1" customHeight="1" spans="1:24">
      <c r="A164" s="22"/>
      <c r="B164" s="23" t="s">
        <v>402</v>
      </c>
      <c r="C164" s="23" t="s">
        <v>131</v>
      </c>
      <c r="D164" s="23">
        <v>23</v>
      </c>
      <c r="E164" s="25" t="s">
        <v>763</v>
      </c>
      <c r="F164" s="25" t="s">
        <v>764</v>
      </c>
      <c r="G164" s="23">
        <v>35000</v>
      </c>
      <c r="H164" s="25">
        <v>6830</v>
      </c>
      <c r="I164" s="35">
        <v>350</v>
      </c>
      <c r="J164" s="23" t="s">
        <v>765</v>
      </c>
      <c r="K164" s="23" t="s">
        <v>406</v>
      </c>
      <c r="L164" s="30"/>
      <c r="M164" s="30"/>
      <c r="N164" s="33"/>
      <c r="O164" s="22"/>
      <c r="P164" s="25" t="s">
        <v>766</v>
      </c>
      <c r="Q164" s="25" t="s">
        <v>767</v>
      </c>
      <c r="R164" s="25" t="s">
        <v>674</v>
      </c>
      <c r="S164" s="23"/>
      <c r="T164" s="4"/>
      <c r="U164" s="4"/>
      <c r="V164" s="4"/>
      <c r="W164" s="4"/>
      <c r="X164" s="4"/>
    </row>
    <row r="165" s="2" customFormat="1" ht="47.25" hidden="1" customHeight="1" spans="1:24">
      <c r="A165" s="22"/>
      <c r="B165" s="23" t="s">
        <v>402</v>
      </c>
      <c r="C165" s="23" t="s">
        <v>276</v>
      </c>
      <c r="D165" s="23">
        <v>24</v>
      </c>
      <c r="E165" s="25" t="s">
        <v>768</v>
      </c>
      <c r="F165" s="25" t="s">
        <v>769</v>
      </c>
      <c r="G165" s="23">
        <v>8900</v>
      </c>
      <c r="H165" s="25">
        <v>7000</v>
      </c>
      <c r="I165" s="35">
        <v>980</v>
      </c>
      <c r="J165" s="23" t="s">
        <v>417</v>
      </c>
      <c r="K165" s="23" t="s">
        <v>770</v>
      </c>
      <c r="L165" s="30"/>
      <c r="M165" s="30"/>
      <c r="N165" s="33"/>
      <c r="O165" s="22"/>
      <c r="P165" s="25" t="s">
        <v>771</v>
      </c>
      <c r="Q165" s="25" t="s">
        <v>772</v>
      </c>
      <c r="R165" s="25" t="s">
        <v>674</v>
      </c>
      <c r="S165" s="23"/>
      <c r="T165" s="4"/>
      <c r="U165" s="4"/>
      <c r="V165" s="4"/>
      <c r="W165" s="4"/>
      <c r="X165" s="4"/>
    </row>
    <row r="166" s="2" customFormat="1" ht="47.25" hidden="1" customHeight="1" spans="1:24">
      <c r="A166" s="22"/>
      <c r="B166" s="23" t="s">
        <v>402</v>
      </c>
      <c r="C166" s="23" t="s">
        <v>455</v>
      </c>
      <c r="D166" s="23">
        <v>25</v>
      </c>
      <c r="E166" s="25" t="s">
        <v>773</v>
      </c>
      <c r="F166" s="25" t="s">
        <v>774</v>
      </c>
      <c r="G166" s="23">
        <v>180000</v>
      </c>
      <c r="H166" s="25">
        <v>32000</v>
      </c>
      <c r="I166" s="35">
        <v>20000</v>
      </c>
      <c r="J166" s="23" t="s">
        <v>765</v>
      </c>
      <c r="K166" s="23" t="s">
        <v>406</v>
      </c>
      <c r="L166" s="30"/>
      <c r="M166" s="30"/>
      <c r="N166" s="33"/>
      <c r="O166" s="22"/>
      <c r="P166" s="25" t="s">
        <v>775</v>
      </c>
      <c r="Q166" s="25" t="s">
        <v>776</v>
      </c>
      <c r="R166" s="25" t="s">
        <v>674</v>
      </c>
      <c r="S166" s="23"/>
      <c r="T166" s="4"/>
      <c r="U166" s="4"/>
      <c r="V166" s="4"/>
      <c r="W166" s="4"/>
      <c r="X166" s="4"/>
    </row>
    <row r="167" s="2" customFormat="1" ht="11.25" hidden="1" customHeight="1" spans="1:24">
      <c r="A167" s="22"/>
      <c r="B167" s="23"/>
      <c r="C167" s="23"/>
      <c r="D167" s="23"/>
      <c r="E167" s="59">
        <f>COUNTA(D168:D209)</f>
        <v>42</v>
      </c>
      <c r="F167" s="25"/>
      <c r="G167" s="26">
        <f>SUM(G168:G209)</f>
        <v>6483230</v>
      </c>
      <c r="H167" s="27"/>
      <c r="I167" s="26">
        <f>SUM(I168:I209)</f>
        <v>331500</v>
      </c>
      <c r="J167" s="23"/>
      <c r="K167" s="23"/>
      <c r="L167" s="63"/>
      <c r="M167" s="30"/>
      <c r="N167" s="33"/>
      <c r="O167" s="34"/>
      <c r="P167" s="25"/>
      <c r="Q167" s="25"/>
      <c r="R167" s="25"/>
      <c r="S167" s="23"/>
      <c r="T167" s="4"/>
      <c r="U167" s="4"/>
      <c r="V167" s="4"/>
      <c r="W167" s="4"/>
      <c r="X167" s="4"/>
    </row>
    <row r="168" s="4" customFormat="1" ht="47.25" hidden="1" customHeight="1" spans="1:19">
      <c r="A168" s="22"/>
      <c r="B168" s="23" t="s">
        <v>22</v>
      </c>
      <c r="C168" s="23" t="s">
        <v>56</v>
      </c>
      <c r="D168" s="23">
        <v>1</v>
      </c>
      <c r="E168" s="25" t="s">
        <v>777</v>
      </c>
      <c r="F168" s="25" t="s">
        <v>778</v>
      </c>
      <c r="G168" s="23">
        <v>20000</v>
      </c>
      <c r="H168" s="60"/>
      <c r="I168" s="35"/>
      <c r="J168" s="23"/>
      <c r="K168" s="23"/>
      <c r="L168" s="30"/>
      <c r="M168" s="30"/>
      <c r="N168" s="33"/>
      <c r="O168" s="29"/>
      <c r="P168" s="25" t="s">
        <v>779</v>
      </c>
      <c r="Q168" s="25" t="s">
        <v>780</v>
      </c>
      <c r="R168" s="25" t="s">
        <v>781</v>
      </c>
      <c r="S168" s="23"/>
    </row>
    <row r="169" s="2" customFormat="1" ht="36" hidden="1" customHeight="1" spans="1:24">
      <c r="A169" s="22"/>
      <c r="B169" s="23" t="s">
        <v>22</v>
      </c>
      <c r="C169" s="23" t="s">
        <v>182</v>
      </c>
      <c r="D169" s="23">
        <v>2</v>
      </c>
      <c r="E169" s="46" t="s">
        <v>782</v>
      </c>
      <c r="F169" s="25" t="s">
        <v>783</v>
      </c>
      <c r="G169" s="23">
        <v>80000</v>
      </c>
      <c r="H169" s="48" t="s">
        <v>784</v>
      </c>
      <c r="I169" s="35"/>
      <c r="J169" s="23"/>
      <c r="K169" s="23"/>
      <c r="L169" s="30"/>
      <c r="M169" s="30"/>
      <c r="N169" s="33"/>
      <c r="O169" s="29"/>
      <c r="P169" s="25" t="s">
        <v>785</v>
      </c>
      <c r="Q169" s="25" t="s">
        <v>786</v>
      </c>
      <c r="R169" s="25" t="s">
        <v>781</v>
      </c>
      <c r="S169" s="23"/>
      <c r="T169" s="4"/>
      <c r="U169" s="4"/>
      <c r="V169" s="4"/>
      <c r="W169" s="4"/>
      <c r="X169" s="4"/>
    </row>
    <row r="170" s="2" customFormat="1" ht="36" hidden="1" customHeight="1" spans="1:24">
      <c r="A170" s="22"/>
      <c r="B170" s="23" t="s">
        <v>22</v>
      </c>
      <c r="C170" s="23" t="s">
        <v>23</v>
      </c>
      <c r="D170" s="23">
        <v>3</v>
      </c>
      <c r="E170" s="46" t="s">
        <v>787</v>
      </c>
      <c r="F170" s="25" t="s">
        <v>788</v>
      </c>
      <c r="G170" s="23">
        <v>20000</v>
      </c>
      <c r="H170" s="48" t="s">
        <v>789</v>
      </c>
      <c r="I170" s="35"/>
      <c r="J170" s="23"/>
      <c r="K170" s="23"/>
      <c r="L170" s="30"/>
      <c r="M170" s="30"/>
      <c r="N170" s="33"/>
      <c r="O170" s="33"/>
      <c r="P170" s="25" t="s">
        <v>790</v>
      </c>
      <c r="Q170" s="25" t="s">
        <v>791</v>
      </c>
      <c r="R170" s="25" t="s">
        <v>781</v>
      </c>
      <c r="S170" s="23"/>
      <c r="T170" s="4"/>
      <c r="U170" s="4"/>
      <c r="V170" s="4"/>
      <c r="W170" s="4"/>
      <c r="X170" s="4"/>
    </row>
    <row r="171" s="2" customFormat="1" ht="36" hidden="1" customHeight="1" spans="1:24">
      <c r="A171" s="22"/>
      <c r="B171" s="23" t="s">
        <v>22</v>
      </c>
      <c r="C171" s="23" t="s">
        <v>131</v>
      </c>
      <c r="D171" s="23">
        <v>4</v>
      </c>
      <c r="E171" s="46" t="s">
        <v>792</v>
      </c>
      <c r="F171" s="25" t="s">
        <v>793</v>
      </c>
      <c r="G171" s="23">
        <v>10000</v>
      </c>
      <c r="H171" s="48" t="s">
        <v>789</v>
      </c>
      <c r="I171" s="35"/>
      <c r="J171" s="23"/>
      <c r="K171" s="23"/>
      <c r="L171" s="30"/>
      <c r="M171" s="30"/>
      <c r="N171" s="33"/>
      <c r="O171" s="33"/>
      <c r="P171" s="25" t="s">
        <v>794</v>
      </c>
      <c r="Q171" s="25" t="s">
        <v>795</v>
      </c>
      <c r="R171" s="25" t="s">
        <v>781</v>
      </c>
      <c r="S171" s="23"/>
      <c r="T171" s="4"/>
      <c r="U171" s="4"/>
      <c r="V171" s="4"/>
      <c r="W171" s="4"/>
      <c r="X171" s="4"/>
    </row>
    <row r="172" s="2" customFormat="1" ht="60" hidden="1" customHeight="1" spans="1:24">
      <c r="A172" s="22"/>
      <c r="B172" s="23" t="s">
        <v>22</v>
      </c>
      <c r="C172" s="61" t="s">
        <v>33</v>
      </c>
      <c r="D172" s="23">
        <v>5</v>
      </c>
      <c r="E172" s="46" t="s">
        <v>796</v>
      </c>
      <c r="F172" s="25" t="s">
        <v>797</v>
      </c>
      <c r="G172" s="23">
        <v>10000</v>
      </c>
      <c r="H172" s="48">
        <v>1500</v>
      </c>
      <c r="I172" s="35"/>
      <c r="J172" s="23"/>
      <c r="K172" s="23"/>
      <c r="L172" s="30"/>
      <c r="M172" s="30"/>
      <c r="N172" s="33"/>
      <c r="O172" s="33"/>
      <c r="P172" s="25" t="s">
        <v>798</v>
      </c>
      <c r="Q172" s="25" t="s">
        <v>799</v>
      </c>
      <c r="R172" s="25" t="s">
        <v>781</v>
      </c>
      <c r="S172" s="23"/>
      <c r="T172" s="4"/>
      <c r="U172" s="4"/>
      <c r="V172" s="4"/>
      <c r="W172" s="4"/>
      <c r="X172" s="4"/>
    </row>
    <row r="173" s="2" customFormat="1" ht="60" hidden="1" customHeight="1" spans="1:24">
      <c r="A173" s="22"/>
      <c r="B173" s="23" t="s">
        <v>22</v>
      </c>
      <c r="C173" s="23" t="s">
        <v>131</v>
      </c>
      <c r="D173" s="23">
        <v>6</v>
      </c>
      <c r="E173" s="46" t="s">
        <v>800</v>
      </c>
      <c r="F173" s="25" t="s">
        <v>801</v>
      </c>
      <c r="G173" s="23">
        <v>28000</v>
      </c>
      <c r="H173" s="48" t="s">
        <v>802</v>
      </c>
      <c r="I173" s="35"/>
      <c r="J173" s="23" t="s">
        <v>712</v>
      </c>
      <c r="K173" s="23"/>
      <c r="L173" s="30"/>
      <c r="M173" s="30"/>
      <c r="N173" s="33"/>
      <c r="O173" s="33"/>
      <c r="P173" s="25" t="s">
        <v>582</v>
      </c>
      <c r="Q173" s="25" t="s">
        <v>803</v>
      </c>
      <c r="R173" s="25" t="s">
        <v>781</v>
      </c>
      <c r="S173" s="23"/>
      <c r="T173" s="4"/>
      <c r="U173" s="4"/>
      <c r="V173" s="4"/>
      <c r="W173" s="4"/>
      <c r="X173" s="4"/>
    </row>
    <row r="174" s="2" customFormat="1" ht="60" hidden="1" customHeight="1" spans="1:24">
      <c r="A174" s="22"/>
      <c r="B174" s="23" t="s">
        <v>22</v>
      </c>
      <c r="C174" s="23" t="s">
        <v>23</v>
      </c>
      <c r="D174" s="23">
        <v>7</v>
      </c>
      <c r="E174" s="25" t="s">
        <v>804</v>
      </c>
      <c r="F174" s="25" t="s">
        <v>805</v>
      </c>
      <c r="G174" s="23">
        <v>30000</v>
      </c>
      <c r="H174" s="25" t="s">
        <v>806</v>
      </c>
      <c r="I174" s="35"/>
      <c r="J174" s="23" t="s">
        <v>589</v>
      </c>
      <c r="K174" s="23"/>
      <c r="L174" s="30"/>
      <c r="M174" s="30"/>
      <c r="N174" s="33"/>
      <c r="O174" s="29"/>
      <c r="P174" s="25" t="s">
        <v>807</v>
      </c>
      <c r="Q174" s="25" t="s">
        <v>808</v>
      </c>
      <c r="R174" s="25" t="s">
        <v>781</v>
      </c>
      <c r="S174" s="23"/>
      <c r="T174" s="4"/>
      <c r="U174" s="4"/>
      <c r="V174" s="4"/>
      <c r="W174" s="4"/>
      <c r="X174" s="4"/>
    </row>
    <row r="175" s="2" customFormat="1" ht="156" hidden="1" customHeight="1" spans="1:24">
      <c r="A175" s="22"/>
      <c r="B175" s="23" t="s">
        <v>22</v>
      </c>
      <c r="C175" s="23" t="s">
        <v>56</v>
      </c>
      <c r="D175" s="23">
        <v>8</v>
      </c>
      <c r="E175" s="25" t="s">
        <v>809</v>
      </c>
      <c r="F175" s="25" t="s">
        <v>810</v>
      </c>
      <c r="G175" s="23">
        <v>1000000</v>
      </c>
      <c r="H175" s="25" t="s">
        <v>811</v>
      </c>
      <c r="I175" s="35"/>
      <c r="J175" s="23" t="s">
        <v>569</v>
      </c>
      <c r="K175" s="23"/>
      <c r="L175" s="30"/>
      <c r="M175" s="30"/>
      <c r="N175" s="64"/>
      <c r="O175" s="29"/>
      <c r="P175" s="25" t="s">
        <v>582</v>
      </c>
      <c r="Q175" s="25" t="s">
        <v>812</v>
      </c>
      <c r="R175" s="25" t="s">
        <v>781</v>
      </c>
      <c r="S175" s="23"/>
      <c r="T175" s="4"/>
      <c r="U175" s="4"/>
      <c r="V175" s="4"/>
      <c r="W175" s="4"/>
      <c r="X175" s="4"/>
    </row>
    <row r="176" s="2" customFormat="1" ht="72" hidden="1" customHeight="1" spans="1:24">
      <c r="A176" s="22"/>
      <c r="B176" s="23" t="s">
        <v>137</v>
      </c>
      <c r="C176" s="23" t="s">
        <v>182</v>
      </c>
      <c r="D176" s="23">
        <v>9</v>
      </c>
      <c r="E176" s="46" t="s">
        <v>813</v>
      </c>
      <c r="F176" s="25" t="s">
        <v>814</v>
      </c>
      <c r="G176" s="23">
        <v>6000</v>
      </c>
      <c r="H176" s="48" t="s">
        <v>815</v>
      </c>
      <c r="I176" s="35">
        <v>2500</v>
      </c>
      <c r="J176" s="23" t="s">
        <v>589</v>
      </c>
      <c r="K176" s="23" t="s">
        <v>442</v>
      </c>
      <c r="L176" s="30"/>
      <c r="M176" s="30"/>
      <c r="N176" s="33"/>
      <c r="O176" s="33"/>
      <c r="P176" s="25" t="s">
        <v>816</v>
      </c>
      <c r="Q176" s="25" t="s">
        <v>817</v>
      </c>
      <c r="R176" s="25" t="s">
        <v>781</v>
      </c>
      <c r="S176" s="23"/>
      <c r="T176" s="4"/>
      <c r="U176" s="4"/>
      <c r="V176" s="4"/>
      <c r="W176" s="4"/>
      <c r="X176" s="4"/>
    </row>
    <row r="177" ht="72" hidden="1" customHeight="1" spans="1:19">
      <c r="A177" s="22"/>
      <c r="B177" s="23" t="s">
        <v>137</v>
      </c>
      <c r="C177" s="23" t="s">
        <v>56</v>
      </c>
      <c r="D177" s="23">
        <v>10</v>
      </c>
      <c r="E177" s="25" t="s">
        <v>818</v>
      </c>
      <c r="F177" s="25" t="s">
        <v>819</v>
      </c>
      <c r="G177" s="23">
        <v>575000</v>
      </c>
      <c r="H177" s="25" t="s">
        <v>820</v>
      </c>
      <c r="I177" s="35">
        <v>3000</v>
      </c>
      <c r="J177" s="23" t="s">
        <v>821</v>
      </c>
      <c r="K177" s="23" t="s">
        <v>448</v>
      </c>
      <c r="L177" s="30"/>
      <c r="M177" s="30"/>
      <c r="N177" s="33"/>
      <c r="O177" s="29"/>
      <c r="P177" s="25" t="s">
        <v>822</v>
      </c>
      <c r="Q177" s="25" t="s">
        <v>823</v>
      </c>
      <c r="R177" s="25" t="s">
        <v>781</v>
      </c>
      <c r="S177" s="23"/>
    </row>
    <row r="178" ht="72" hidden="1" customHeight="1" spans="1:19">
      <c r="A178" s="22"/>
      <c r="B178" s="23" t="s">
        <v>137</v>
      </c>
      <c r="C178" s="23" t="s">
        <v>33</v>
      </c>
      <c r="D178" s="23">
        <v>11</v>
      </c>
      <c r="E178" s="46" t="s">
        <v>824</v>
      </c>
      <c r="F178" s="25" t="s">
        <v>825</v>
      </c>
      <c r="G178" s="23">
        <v>60000</v>
      </c>
      <c r="H178" s="48" t="s">
        <v>826</v>
      </c>
      <c r="I178" s="35">
        <v>500</v>
      </c>
      <c r="J178" s="23" t="s">
        <v>141</v>
      </c>
      <c r="K178" s="23" t="s">
        <v>448</v>
      </c>
      <c r="L178" s="30"/>
      <c r="M178" s="30"/>
      <c r="N178" s="33"/>
      <c r="O178" s="29"/>
      <c r="P178" s="25" t="s">
        <v>827</v>
      </c>
      <c r="Q178" s="25" t="s">
        <v>828</v>
      </c>
      <c r="R178" s="25" t="s">
        <v>781</v>
      </c>
      <c r="S178" s="23"/>
    </row>
    <row r="179" s="2" customFormat="1" ht="47.25" hidden="1" customHeight="1" spans="1:24">
      <c r="A179" s="22"/>
      <c r="B179" s="23" t="s">
        <v>137</v>
      </c>
      <c r="C179" s="23" t="s">
        <v>45</v>
      </c>
      <c r="D179" s="23">
        <v>12</v>
      </c>
      <c r="E179" s="46" t="s">
        <v>829</v>
      </c>
      <c r="F179" s="25" t="s">
        <v>830</v>
      </c>
      <c r="G179" s="23">
        <v>39000</v>
      </c>
      <c r="H179" s="48" t="s">
        <v>831</v>
      </c>
      <c r="I179" s="35">
        <v>2000</v>
      </c>
      <c r="J179" s="23" t="s">
        <v>589</v>
      </c>
      <c r="K179" s="23" t="s">
        <v>442</v>
      </c>
      <c r="L179" s="30"/>
      <c r="M179" s="30"/>
      <c r="N179" s="33"/>
      <c r="O179" s="33"/>
      <c r="P179" s="25" t="s">
        <v>832</v>
      </c>
      <c r="Q179" s="25" t="s">
        <v>833</v>
      </c>
      <c r="R179" s="25" t="s">
        <v>781</v>
      </c>
      <c r="S179" s="23"/>
      <c r="T179" s="4"/>
      <c r="U179" s="4"/>
      <c r="V179" s="4"/>
      <c r="W179" s="4"/>
      <c r="X179" s="4"/>
    </row>
    <row r="180" s="2" customFormat="1" ht="36" hidden="1" customHeight="1" spans="1:24">
      <c r="A180" s="22"/>
      <c r="B180" s="23" t="s">
        <v>137</v>
      </c>
      <c r="C180" s="23" t="s">
        <v>131</v>
      </c>
      <c r="D180" s="23">
        <v>13</v>
      </c>
      <c r="E180" s="25" t="s">
        <v>834</v>
      </c>
      <c r="F180" s="25" t="s">
        <v>835</v>
      </c>
      <c r="G180" s="23">
        <v>10000</v>
      </c>
      <c r="H180" s="48" t="s">
        <v>789</v>
      </c>
      <c r="I180" s="35">
        <v>500</v>
      </c>
      <c r="J180" s="23" t="s">
        <v>141</v>
      </c>
      <c r="K180" s="23" t="s">
        <v>442</v>
      </c>
      <c r="L180" s="30"/>
      <c r="M180" s="30"/>
      <c r="N180" s="33"/>
      <c r="O180" s="29"/>
      <c r="P180" s="25" t="s">
        <v>836</v>
      </c>
      <c r="Q180" s="25" t="s">
        <v>837</v>
      </c>
      <c r="R180" s="25" t="s">
        <v>781</v>
      </c>
      <c r="S180" s="23"/>
      <c r="T180" s="4"/>
      <c r="U180" s="4"/>
      <c r="V180" s="4"/>
      <c r="W180" s="4"/>
      <c r="X180" s="4"/>
    </row>
    <row r="181" s="2" customFormat="1" ht="36" hidden="1" customHeight="1" spans="1:24">
      <c r="A181" s="22"/>
      <c r="B181" s="23" t="s">
        <v>137</v>
      </c>
      <c r="C181" s="23" t="s">
        <v>381</v>
      </c>
      <c r="D181" s="23">
        <v>14</v>
      </c>
      <c r="E181" s="46" t="s">
        <v>838</v>
      </c>
      <c r="F181" s="25" t="s">
        <v>839</v>
      </c>
      <c r="G181" s="23">
        <v>5850</v>
      </c>
      <c r="H181" s="48" t="s">
        <v>840</v>
      </c>
      <c r="I181" s="35">
        <v>3000</v>
      </c>
      <c r="J181" s="23" t="s">
        <v>589</v>
      </c>
      <c r="K181" s="23" t="s">
        <v>841</v>
      </c>
      <c r="L181" s="30"/>
      <c r="M181" s="30"/>
      <c r="N181" s="33"/>
      <c r="O181" s="33"/>
      <c r="P181" s="25" t="s">
        <v>842</v>
      </c>
      <c r="Q181" s="25" t="s">
        <v>843</v>
      </c>
      <c r="R181" s="25" t="s">
        <v>781</v>
      </c>
      <c r="S181" s="23"/>
      <c r="T181" s="4"/>
      <c r="U181" s="4"/>
      <c r="V181" s="4"/>
      <c r="W181" s="4"/>
      <c r="X181" s="4"/>
    </row>
    <row r="182" s="2" customFormat="1" ht="95.25" hidden="1" customHeight="1" spans="1:24">
      <c r="A182" s="22"/>
      <c r="B182" s="23" t="s">
        <v>137</v>
      </c>
      <c r="C182" s="23" t="s">
        <v>381</v>
      </c>
      <c r="D182" s="23">
        <v>15</v>
      </c>
      <c r="E182" s="46" t="s">
        <v>844</v>
      </c>
      <c r="F182" s="25" t="s">
        <v>845</v>
      </c>
      <c r="G182" s="23">
        <v>18000</v>
      </c>
      <c r="H182" s="48" t="s">
        <v>840</v>
      </c>
      <c r="I182" s="35">
        <v>2000</v>
      </c>
      <c r="J182" s="23" t="s">
        <v>141</v>
      </c>
      <c r="K182" s="23" t="s">
        <v>841</v>
      </c>
      <c r="L182" s="30"/>
      <c r="M182" s="30"/>
      <c r="N182" s="33"/>
      <c r="O182" s="33"/>
      <c r="P182" s="25" t="s">
        <v>842</v>
      </c>
      <c r="Q182" s="25" t="s">
        <v>843</v>
      </c>
      <c r="R182" s="25" t="s">
        <v>781</v>
      </c>
      <c r="S182" s="23"/>
      <c r="T182" s="4"/>
      <c r="U182" s="4"/>
      <c r="V182" s="4"/>
      <c r="W182" s="4"/>
      <c r="X182" s="4"/>
    </row>
    <row r="183" s="2" customFormat="1" ht="72" hidden="1" customHeight="1" spans="1:24">
      <c r="A183" s="22"/>
      <c r="B183" s="23" t="s">
        <v>137</v>
      </c>
      <c r="C183" s="23" t="s">
        <v>381</v>
      </c>
      <c r="D183" s="23">
        <v>16</v>
      </c>
      <c r="E183" s="46" t="s">
        <v>846</v>
      </c>
      <c r="F183" s="25" t="s">
        <v>847</v>
      </c>
      <c r="G183" s="23">
        <v>8000</v>
      </c>
      <c r="H183" s="48" t="s">
        <v>840</v>
      </c>
      <c r="I183" s="35">
        <v>500</v>
      </c>
      <c r="J183" s="23" t="s">
        <v>141</v>
      </c>
      <c r="K183" s="23" t="s">
        <v>841</v>
      </c>
      <c r="L183" s="30"/>
      <c r="M183" s="30"/>
      <c r="N183" s="33"/>
      <c r="O183" s="33"/>
      <c r="P183" s="25" t="s">
        <v>842</v>
      </c>
      <c r="Q183" s="25" t="s">
        <v>843</v>
      </c>
      <c r="R183" s="25" t="s">
        <v>781</v>
      </c>
      <c r="S183" s="23"/>
      <c r="T183" s="4"/>
      <c r="U183" s="4"/>
      <c r="V183" s="4"/>
      <c r="W183" s="4"/>
      <c r="X183" s="4"/>
    </row>
    <row r="184" s="2" customFormat="1" ht="47.25" hidden="1" customHeight="1" spans="1:24">
      <c r="A184" s="22"/>
      <c r="B184" s="23" t="s">
        <v>137</v>
      </c>
      <c r="C184" s="23" t="s">
        <v>381</v>
      </c>
      <c r="D184" s="23">
        <v>17</v>
      </c>
      <c r="E184" s="46" t="s">
        <v>848</v>
      </c>
      <c r="F184" s="25" t="s">
        <v>849</v>
      </c>
      <c r="G184" s="23">
        <v>5000</v>
      </c>
      <c r="H184" s="48" t="s">
        <v>840</v>
      </c>
      <c r="I184" s="35">
        <v>500</v>
      </c>
      <c r="J184" s="23" t="s">
        <v>141</v>
      </c>
      <c r="K184" s="23" t="s">
        <v>841</v>
      </c>
      <c r="L184" s="30"/>
      <c r="M184" s="30"/>
      <c r="N184" s="33"/>
      <c r="O184" s="33"/>
      <c r="P184" s="25" t="s">
        <v>842</v>
      </c>
      <c r="Q184" s="25" t="s">
        <v>843</v>
      </c>
      <c r="R184" s="25" t="s">
        <v>781</v>
      </c>
      <c r="S184" s="23"/>
      <c r="T184" s="4"/>
      <c r="U184" s="4"/>
      <c r="V184" s="4"/>
      <c r="W184" s="4"/>
      <c r="X184" s="4"/>
    </row>
    <row r="185" s="2" customFormat="1" ht="60" hidden="1" customHeight="1" spans="1:24">
      <c r="A185" s="22"/>
      <c r="B185" s="23" t="s">
        <v>137</v>
      </c>
      <c r="C185" s="23" t="s">
        <v>381</v>
      </c>
      <c r="D185" s="23">
        <v>18</v>
      </c>
      <c r="E185" s="46" t="s">
        <v>850</v>
      </c>
      <c r="F185" s="25" t="s">
        <v>851</v>
      </c>
      <c r="G185" s="23">
        <v>5000</v>
      </c>
      <c r="H185" s="48" t="s">
        <v>840</v>
      </c>
      <c r="I185" s="35">
        <v>500</v>
      </c>
      <c r="J185" s="23" t="s">
        <v>141</v>
      </c>
      <c r="K185" s="23" t="s">
        <v>841</v>
      </c>
      <c r="L185" s="30"/>
      <c r="M185" s="30"/>
      <c r="N185" s="33"/>
      <c r="O185" s="33"/>
      <c r="P185" s="25" t="s">
        <v>842</v>
      </c>
      <c r="Q185" s="25" t="s">
        <v>843</v>
      </c>
      <c r="R185" s="25" t="s">
        <v>781</v>
      </c>
      <c r="S185" s="23"/>
      <c r="T185" s="4"/>
      <c r="U185" s="4"/>
      <c r="V185" s="4"/>
      <c r="W185" s="4"/>
      <c r="X185" s="4"/>
    </row>
    <row r="186" s="2" customFormat="1" ht="36" hidden="1" customHeight="1" spans="1:24">
      <c r="A186" s="22"/>
      <c r="B186" s="23" t="s">
        <v>137</v>
      </c>
      <c r="C186" s="23" t="s">
        <v>23</v>
      </c>
      <c r="D186" s="23">
        <v>19</v>
      </c>
      <c r="E186" s="46" t="s">
        <v>852</v>
      </c>
      <c r="F186" s="25" t="s">
        <v>853</v>
      </c>
      <c r="G186" s="23">
        <v>150000</v>
      </c>
      <c r="H186" s="25" t="s">
        <v>854</v>
      </c>
      <c r="I186" s="35">
        <v>3000</v>
      </c>
      <c r="J186" s="23" t="s">
        <v>141</v>
      </c>
      <c r="K186" s="23" t="s">
        <v>458</v>
      </c>
      <c r="L186" s="30"/>
      <c r="M186" s="30"/>
      <c r="N186" s="33"/>
      <c r="O186" s="33"/>
      <c r="P186" s="25" t="s">
        <v>855</v>
      </c>
      <c r="Q186" s="25" t="s">
        <v>856</v>
      </c>
      <c r="R186" s="25" t="s">
        <v>781</v>
      </c>
      <c r="S186" s="23"/>
      <c r="T186" s="4"/>
      <c r="U186" s="4"/>
      <c r="V186" s="4"/>
      <c r="W186" s="4"/>
      <c r="X186" s="4"/>
    </row>
    <row r="187" s="2" customFormat="1" ht="47.25" hidden="1" customHeight="1" spans="1:24">
      <c r="A187" s="22"/>
      <c r="B187" s="23" t="s">
        <v>165</v>
      </c>
      <c r="C187" s="23" t="s">
        <v>56</v>
      </c>
      <c r="D187" s="23">
        <v>20</v>
      </c>
      <c r="E187" s="46" t="s">
        <v>857</v>
      </c>
      <c r="F187" s="25" t="s">
        <v>858</v>
      </c>
      <c r="G187" s="23">
        <v>12380</v>
      </c>
      <c r="H187" s="48" t="s">
        <v>859</v>
      </c>
      <c r="I187" s="35">
        <v>3000</v>
      </c>
      <c r="J187" s="23" t="s">
        <v>174</v>
      </c>
      <c r="K187" s="23"/>
      <c r="L187" s="30"/>
      <c r="M187" s="30"/>
      <c r="N187" s="33"/>
      <c r="O187" s="33"/>
      <c r="P187" s="25" t="s">
        <v>860</v>
      </c>
      <c r="Q187" s="25" t="s">
        <v>861</v>
      </c>
      <c r="R187" s="25" t="s">
        <v>781</v>
      </c>
      <c r="S187" s="23"/>
      <c r="T187" s="4"/>
      <c r="U187" s="4"/>
      <c r="V187" s="4"/>
      <c r="W187" s="4"/>
      <c r="X187" s="4"/>
    </row>
    <row r="188" s="2" customFormat="1" ht="84" hidden="1" customHeight="1" spans="1:24">
      <c r="A188" s="22"/>
      <c r="B188" s="23" t="s">
        <v>165</v>
      </c>
      <c r="C188" s="23" t="s">
        <v>193</v>
      </c>
      <c r="D188" s="23">
        <v>21</v>
      </c>
      <c r="E188" s="46" t="s">
        <v>862</v>
      </c>
      <c r="F188" s="25" t="s">
        <v>863</v>
      </c>
      <c r="G188" s="23">
        <v>10000</v>
      </c>
      <c r="H188" s="48">
        <v>5000</v>
      </c>
      <c r="I188" s="35">
        <v>2500</v>
      </c>
      <c r="J188" s="23" t="s">
        <v>299</v>
      </c>
      <c r="K188" s="23"/>
      <c r="L188" s="30"/>
      <c r="M188" s="30"/>
      <c r="N188" s="33"/>
      <c r="O188" s="33"/>
      <c r="P188" s="25" t="s">
        <v>864</v>
      </c>
      <c r="Q188" s="25" t="s">
        <v>865</v>
      </c>
      <c r="R188" s="25" t="s">
        <v>781</v>
      </c>
      <c r="S188" s="23"/>
      <c r="T188" s="4"/>
      <c r="U188" s="4"/>
      <c r="V188" s="4"/>
      <c r="W188" s="4"/>
      <c r="X188" s="4"/>
    </row>
    <row r="189" s="2" customFormat="1" ht="36" hidden="1" customHeight="1" spans="1:24">
      <c r="A189" s="22"/>
      <c r="B189" s="23" t="s">
        <v>165</v>
      </c>
      <c r="C189" s="23" t="s">
        <v>45</v>
      </c>
      <c r="D189" s="23">
        <v>22</v>
      </c>
      <c r="E189" s="46" t="s">
        <v>866</v>
      </c>
      <c r="F189" s="25" t="s">
        <v>867</v>
      </c>
      <c r="G189" s="23">
        <v>12000</v>
      </c>
      <c r="H189" s="48">
        <v>1000</v>
      </c>
      <c r="I189" s="35">
        <v>2500</v>
      </c>
      <c r="J189" s="23" t="s">
        <v>174</v>
      </c>
      <c r="K189" s="23"/>
      <c r="L189" s="30"/>
      <c r="M189" s="30"/>
      <c r="N189" s="33"/>
      <c r="O189" s="33"/>
      <c r="P189" s="25" t="s">
        <v>868</v>
      </c>
      <c r="Q189" s="25" t="s">
        <v>869</v>
      </c>
      <c r="R189" s="25" t="s">
        <v>781</v>
      </c>
      <c r="S189" s="23"/>
      <c r="T189" s="4"/>
      <c r="U189" s="4"/>
      <c r="V189" s="4"/>
      <c r="W189" s="4"/>
      <c r="X189" s="4"/>
    </row>
    <row r="190" s="5" customFormat="1" ht="60" hidden="1" customHeight="1" spans="1:23">
      <c r="A190" s="22"/>
      <c r="B190" s="23" t="s">
        <v>165</v>
      </c>
      <c r="C190" s="23" t="s">
        <v>131</v>
      </c>
      <c r="D190" s="23">
        <v>23</v>
      </c>
      <c r="E190" s="25" t="s">
        <v>870</v>
      </c>
      <c r="F190" s="25" t="s">
        <v>871</v>
      </c>
      <c r="G190" s="23">
        <v>7800</v>
      </c>
      <c r="H190" s="48">
        <v>800</v>
      </c>
      <c r="I190" s="35">
        <v>3000</v>
      </c>
      <c r="J190" s="23" t="s">
        <v>174</v>
      </c>
      <c r="K190" s="23"/>
      <c r="L190" s="30"/>
      <c r="M190" s="30"/>
      <c r="N190" s="33"/>
      <c r="O190" s="33"/>
      <c r="P190" s="25" t="s">
        <v>872</v>
      </c>
      <c r="Q190" s="25" t="s">
        <v>856</v>
      </c>
      <c r="R190" s="25" t="s">
        <v>781</v>
      </c>
      <c r="S190" s="65"/>
      <c r="W190" s="4"/>
    </row>
    <row r="191" s="2" customFormat="1" ht="47.25" hidden="1" customHeight="1" spans="1:24">
      <c r="A191" s="22"/>
      <c r="B191" s="23" t="s">
        <v>165</v>
      </c>
      <c r="C191" s="23" t="s">
        <v>455</v>
      </c>
      <c r="D191" s="23">
        <v>24</v>
      </c>
      <c r="E191" s="46" t="s">
        <v>873</v>
      </c>
      <c r="F191" s="25" t="s">
        <v>874</v>
      </c>
      <c r="G191" s="23">
        <v>33000</v>
      </c>
      <c r="H191" s="48">
        <v>13000</v>
      </c>
      <c r="I191" s="35">
        <v>4000</v>
      </c>
      <c r="J191" s="23" t="s">
        <v>174</v>
      </c>
      <c r="K191" s="23"/>
      <c r="L191" s="30"/>
      <c r="M191" s="30"/>
      <c r="N191" s="33"/>
      <c r="O191" s="33"/>
      <c r="P191" s="25" t="s">
        <v>875</v>
      </c>
      <c r="Q191" s="25" t="s">
        <v>876</v>
      </c>
      <c r="R191" s="25" t="s">
        <v>781</v>
      </c>
      <c r="S191" s="23"/>
      <c r="T191" s="4"/>
      <c r="U191" s="4"/>
      <c r="V191" s="4"/>
      <c r="W191" s="4"/>
      <c r="X191" s="4"/>
    </row>
    <row r="192" s="2" customFormat="1" ht="95.25" hidden="1" customHeight="1" spans="1:24">
      <c r="A192" s="22"/>
      <c r="B192" s="23" t="s">
        <v>165</v>
      </c>
      <c r="C192" s="23" t="s">
        <v>131</v>
      </c>
      <c r="D192" s="23">
        <v>25</v>
      </c>
      <c r="E192" s="46" t="s">
        <v>877</v>
      </c>
      <c r="F192" s="25" t="s">
        <v>878</v>
      </c>
      <c r="G192" s="23">
        <v>800000</v>
      </c>
      <c r="H192" s="48">
        <v>670000</v>
      </c>
      <c r="I192" s="35">
        <v>40000</v>
      </c>
      <c r="J192" s="23" t="s">
        <v>332</v>
      </c>
      <c r="K192" s="23"/>
      <c r="L192" s="30"/>
      <c r="M192" s="30"/>
      <c r="N192" s="33"/>
      <c r="O192" s="33"/>
      <c r="P192" s="25" t="s">
        <v>879</v>
      </c>
      <c r="Q192" s="25" t="s">
        <v>880</v>
      </c>
      <c r="R192" s="25" t="s">
        <v>781</v>
      </c>
      <c r="S192" s="23"/>
      <c r="T192" s="4"/>
      <c r="U192" s="4"/>
      <c r="V192" s="4"/>
      <c r="W192" s="4"/>
      <c r="X192" s="4"/>
    </row>
    <row r="193" s="2" customFormat="1" ht="47.25" hidden="1" customHeight="1" spans="1:24">
      <c r="A193" s="22"/>
      <c r="B193" s="23" t="s">
        <v>165</v>
      </c>
      <c r="C193" s="23" t="s">
        <v>131</v>
      </c>
      <c r="D193" s="23">
        <v>26</v>
      </c>
      <c r="E193" s="46" t="s">
        <v>881</v>
      </c>
      <c r="F193" s="25" t="s">
        <v>882</v>
      </c>
      <c r="G193" s="23">
        <v>170000</v>
      </c>
      <c r="H193" s="48">
        <v>159500</v>
      </c>
      <c r="I193" s="35">
        <v>2000</v>
      </c>
      <c r="J193" s="23" t="s">
        <v>883</v>
      </c>
      <c r="K193" s="23"/>
      <c r="L193" s="30"/>
      <c r="M193" s="30"/>
      <c r="N193" s="33"/>
      <c r="O193" s="33"/>
      <c r="P193" s="25" t="s">
        <v>884</v>
      </c>
      <c r="Q193" s="25" t="s">
        <v>885</v>
      </c>
      <c r="R193" s="25" t="s">
        <v>781</v>
      </c>
      <c r="S193" s="23"/>
      <c r="T193" s="4"/>
      <c r="U193" s="4"/>
      <c r="V193" s="4"/>
      <c r="W193" s="4"/>
      <c r="X193" s="4"/>
    </row>
    <row r="194" s="2" customFormat="1" ht="36" hidden="1" customHeight="1" spans="1:24">
      <c r="A194" s="22"/>
      <c r="B194" s="23" t="s">
        <v>165</v>
      </c>
      <c r="C194" s="61" t="s">
        <v>23</v>
      </c>
      <c r="D194" s="23">
        <v>27</v>
      </c>
      <c r="E194" s="46" t="s">
        <v>886</v>
      </c>
      <c r="F194" s="25" t="s">
        <v>887</v>
      </c>
      <c r="G194" s="23">
        <v>64800</v>
      </c>
      <c r="H194" s="48">
        <v>3685</v>
      </c>
      <c r="I194" s="35">
        <v>35000</v>
      </c>
      <c r="J194" s="23" t="s">
        <v>174</v>
      </c>
      <c r="K194" s="23"/>
      <c r="L194" s="30"/>
      <c r="M194" s="30"/>
      <c r="N194" s="33"/>
      <c r="O194" s="33"/>
      <c r="P194" s="25" t="s">
        <v>888</v>
      </c>
      <c r="Q194" s="25" t="s">
        <v>889</v>
      </c>
      <c r="R194" s="25" t="s">
        <v>781</v>
      </c>
      <c r="S194" s="23"/>
      <c r="T194" s="4"/>
      <c r="U194" s="4"/>
      <c r="V194" s="4"/>
      <c r="W194" s="4"/>
      <c r="X194" s="4"/>
    </row>
    <row r="195" s="2" customFormat="1" ht="95.25" hidden="1" customHeight="1" spans="1:24">
      <c r="A195" s="22"/>
      <c r="B195" s="23" t="s">
        <v>165</v>
      </c>
      <c r="C195" s="61" t="s">
        <v>33</v>
      </c>
      <c r="D195" s="23">
        <v>28</v>
      </c>
      <c r="E195" s="46" t="s">
        <v>890</v>
      </c>
      <c r="F195" s="25" t="s">
        <v>891</v>
      </c>
      <c r="G195" s="23">
        <v>59600</v>
      </c>
      <c r="H195" s="48">
        <v>9000</v>
      </c>
      <c r="I195" s="35">
        <v>5000</v>
      </c>
      <c r="J195" s="23" t="s">
        <v>169</v>
      </c>
      <c r="K195" s="23"/>
      <c r="L195" s="30"/>
      <c r="M195" s="30"/>
      <c r="N195" s="33"/>
      <c r="O195" s="33"/>
      <c r="P195" s="25" t="s">
        <v>892</v>
      </c>
      <c r="Q195" s="25" t="s">
        <v>893</v>
      </c>
      <c r="R195" s="25" t="s">
        <v>781</v>
      </c>
      <c r="S195" s="23"/>
      <c r="T195" s="4"/>
      <c r="U195" s="4"/>
      <c r="V195" s="4"/>
      <c r="W195" s="4"/>
      <c r="X195" s="4"/>
    </row>
    <row r="196" s="2" customFormat="1" ht="84" hidden="1" customHeight="1" spans="1:24">
      <c r="A196" s="22"/>
      <c r="B196" s="23" t="s">
        <v>165</v>
      </c>
      <c r="C196" s="61" t="s">
        <v>56</v>
      </c>
      <c r="D196" s="23">
        <v>29</v>
      </c>
      <c r="E196" s="46" t="s">
        <v>894</v>
      </c>
      <c r="F196" s="25" t="s">
        <v>895</v>
      </c>
      <c r="G196" s="23">
        <v>120000</v>
      </c>
      <c r="H196" s="48">
        <v>88000</v>
      </c>
      <c r="I196" s="35">
        <v>2000</v>
      </c>
      <c r="J196" s="23" t="s">
        <v>234</v>
      </c>
      <c r="K196" s="23"/>
      <c r="L196" s="30"/>
      <c r="M196" s="30"/>
      <c r="N196" s="33"/>
      <c r="O196" s="33"/>
      <c r="P196" s="25" t="s">
        <v>896</v>
      </c>
      <c r="Q196" s="25" t="s">
        <v>897</v>
      </c>
      <c r="R196" s="25" t="s">
        <v>781</v>
      </c>
      <c r="S196" s="23"/>
      <c r="T196" s="4"/>
      <c r="U196" s="4"/>
      <c r="V196" s="4"/>
      <c r="W196" s="4"/>
      <c r="X196" s="4"/>
    </row>
    <row r="197" s="2" customFormat="1" ht="47.25" hidden="1" customHeight="1" spans="1:24">
      <c r="A197" s="22"/>
      <c r="B197" s="23" t="s">
        <v>165</v>
      </c>
      <c r="C197" s="61" t="s">
        <v>33</v>
      </c>
      <c r="D197" s="23">
        <v>30</v>
      </c>
      <c r="E197" s="46" t="s">
        <v>898</v>
      </c>
      <c r="F197" s="25" t="s">
        <v>899</v>
      </c>
      <c r="G197" s="23">
        <v>20000</v>
      </c>
      <c r="H197" s="48">
        <v>3200</v>
      </c>
      <c r="I197" s="35">
        <v>5000</v>
      </c>
      <c r="J197" s="23" t="s">
        <v>299</v>
      </c>
      <c r="K197" s="23"/>
      <c r="L197" s="30"/>
      <c r="M197" s="30"/>
      <c r="N197" s="33"/>
      <c r="O197" s="33"/>
      <c r="P197" s="25" t="s">
        <v>900</v>
      </c>
      <c r="Q197" s="25" t="s">
        <v>901</v>
      </c>
      <c r="R197" s="25" t="s">
        <v>781</v>
      </c>
      <c r="S197" s="23"/>
      <c r="T197" s="4"/>
      <c r="U197" s="4"/>
      <c r="V197" s="4"/>
      <c r="W197" s="4"/>
      <c r="X197" s="4"/>
    </row>
    <row r="198" s="2" customFormat="1" ht="47.25" hidden="1" customHeight="1" spans="1:24">
      <c r="A198" s="22"/>
      <c r="B198" s="23" t="s">
        <v>165</v>
      </c>
      <c r="C198" s="61" t="s">
        <v>23</v>
      </c>
      <c r="D198" s="23">
        <v>31</v>
      </c>
      <c r="E198" s="46" t="s">
        <v>902</v>
      </c>
      <c r="F198" s="25" t="s">
        <v>903</v>
      </c>
      <c r="G198" s="23">
        <v>21000</v>
      </c>
      <c r="H198" s="48">
        <v>6000</v>
      </c>
      <c r="I198" s="35">
        <v>3000</v>
      </c>
      <c r="J198" s="23" t="s">
        <v>299</v>
      </c>
      <c r="K198" s="23"/>
      <c r="L198" s="30"/>
      <c r="M198" s="30"/>
      <c r="N198" s="33"/>
      <c r="O198" s="33"/>
      <c r="P198" s="25" t="s">
        <v>904</v>
      </c>
      <c r="Q198" s="25" t="s">
        <v>905</v>
      </c>
      <c r="R198" s="25" t="s">
        <v>781</v>
      </c>
      <c r="S198" s="23"/>
      <c r="T198" s="4"/>
      <c r="U198" s="4"/>
      <c r="V198" s="4"/>
      <c r="W198" s="4"/>
      <c r="X198" s="4"/>
    </row>
    <row r="199" s="2" customFormat="1" ht="95.25" hidden="1" customHeight="1" spans="1:24">
      <c r="A199" s="22"/>
      <c r="B199" s="23" t="s">
        <v>165</v>
      </c>
      <c r="C199" s="61" t="s">
        <v>182</v>
      </c>
      <c r="D199" s="23">
        <v>32</v>
      </c>
      <c r="E199" s="46" t="s">
        <v>906</v>
      </c>
      <c r="F199" s="25" t="s">
        <v>907</v>
      </c>
      <c r="G199" s="23">
        <v>100000</v>
      </c>
      <c r="H199" s="48">
        <v>15000</v>
      </c>
      <c r="I199" s="35">
        <v>10000</v>
      </c>
      <c r="J199" s="23" t="s">
        <v>304</v>
      </c>
      <c r="K199" s="23"/>
      <c r="L199" s="30"/>
      <c r="M199" s="30"/>
      <c r="N199" s="33"/>
      <c r="O199" s="33"/>
      <c r="P199" s="25" t="s">
        <v>908</v>
      </c>
      <c r="Q199" s="25" t="s">
        <v>856</v>
      </c>
      <c r="R199" s="25" t="s">
        <v>781</v>
      </c>
      <c r="S199" s="23"/>
      <c r="T199" s="4"/>
      <c r="U199" s="4"/>
      <c r="V199" s="4"/>
      <c r="W199" s="4"/>
      <c r="X199" s="4"/>
    </row>
    <row r="200" s="2" customFormat="1" ht="36" hidden="1" customHeight="1" spans="1:24">
      <c r="A200" s="22"/>
      <c r="B200" s="23" t="s">
        <v>165</v>
      </c>
      <c r="C200" s="61" t="s">
        <v>182</v>
      </c>
      <c r="D200" s="23">
        <v>33</v>
      </c>
      <c r="E200" s="46" t="s">
        <v>909</v>
      </c>
      <c r="F200" s="25" t="s">
        <v>910</v>
      </c>
      <c r="G200" s="23">
        <v>1250000</v>
      </c>
      <c r="H200" s="48">
        <v>806000</v>
      </c>
      <c r="I200" s="35">
        <v>70000</v>
      </c>
      <c r="J200" s="23" t="s">
        <v>911</v>
      </c>
      <c r="K200" s="23"/>
      <c r="L200" s="30"/>
      <c r="M200" s="30"/>
      <c r="N200" s="33"/>
      <c r="O200" s="33"/>
      <c r="P200" s="25" t="s">
        <v>912</v>
      </c>
      <c r="Q200" s="25" t="s">
        <v>913</v>
      </c>
      <c r="R200" s="25" t="s">
        <v>781</v>
      </c>
      <c r="S200" s="23"/>
      <c r="T200" s="4"/>
      <c r="U200" s="4"/>
      <c r="V200" s="4"/>
      <c r="W200" s="4"/>
      <c r="X200" s="4"/>
    </row>
    <row r="201" s="2" customFormat="1" ht="60" hidden="1" customHeight="1" spans="1:24">
      <c r="A201" s="22"/>
      <c r="B201" s="23" t="s">
        <v>165</v>
      </c>
      <c r="C201" s="61" t="s">
        <v>131</v>
      </c>
      <c r="D201" s="23">
        <v>34</v>
      </c>
      <c r="E201" s="46" t="s">
        <v>914</v>
      </c>
      <c r="F201" s="25" t="s">
        <v>915</v>
      </c>
      <c r="G201" s="23">
        <v>460000</v>
      </c>
      <c r="H201" s="48">
        <v>210000</v>
      </c>
      <c r="I201" s="23">
        <v>10000</v>
      </c>
      <c r="J201" s="23" t="s">
        <v>916</v>
      </c>
      <c r="K201" s="23"/>
      <c r="L201" s="30"/>
      <c r="M201" s="30"/>
      <c r="N201" s="33"/>
      <c r="O201" s="33"/>
      <c r="P201" s="25" t="s">
        <v>917</v>
      </c>
      <c r="Q201" s="25" t="s">
        <v>918</v>
      </c>
      <c r="R201" s="25" t="s">
        <v>781</v>
      </c>
      <c r="S201" s="23"/>
      <c r="T201" s="4"/>
      <c r="U201" s="4"/>
      <c r="V201" s="4"/>
      <c r="W201" s="4"/>
      <c r="X201" s="4"/>
    </row>
    <row r="202" s="2" customFormat="1" ht="47.25" hidden="1" customHeight="1" spans="1:24">
      <c r="A202" s="22"/>
      <c r="B202" s="23" t="s">
        <v>165</v>
      </c>
      <c r="C202" s="61" t="s">
        <v>193</v>
      </c>
      <c r="D202" s="23">
        <v>35</v>
      </c>
      <c r="E202" s="46" t="s">
        <v>919</v>
      </c>
      <c r="F202" s="25" t="s">
        <v>920</v>
      </c>
      <c r="G202" s="23">
        <v>810000</v>
      </c>
      <c r="H202" s="48">
        <v>119000</v>
      </c>
      <c r="I202" s="35">
        <v>50000</v>
      </c>
      <c r="J202" s="23" t="s">
        <v>304</v>
      </c>
      <c r="K202" s="23"/>
      <c r="L202" s="30"/>
      <c r="M202" s="30"/>
      <c r="N202" s="33"/>
      <c r="O202" s="33"/>
      <c r="P202" s="25" t="s">
        <v>921</v>
      </c>
      <c r="Q202" s="25" t="s">
        <v>922</v>
      </c>
      <c r="R202" s="25" t="s">
        <v>781</v>
      </c>
      <c r="S202" s="23"/>
      <c r="T202" s="4"/>
      <c r="U202" s="4"/>
      <c r="V202" s="4"/>
      <c r="W202" s="4"/>
      <c r="X202" s="4"/>
    </row>
    <row r="203" s="2" customFormat="1" ht="72" hidden="1" customHeight="1" spans="1:24">
      <c r="A203" s="22"/>
      <c r="B203" s="23" t="s">
        <v>165</v>
      </c>
      <c r="C203" s="61" t="s">
        <v>193</v>
      </c>
      <c r="D203" s="23">
        <v>36</v>
      </c>
      <c r="E203" s="46" t="s">
        <v>923</v>
      </c>
      <c r="F203" s="25" t="s">
        <v>924</v>
      </c>
      <c r="G203" s="23">
        <v>150000</v>
      </c>
      <c r="H203" s="48">
        <v>155000</v>
      </c>
      <c r="I203" s="35">
        <v>26000</v>
      </c>
      <c r="J203" s="23" t="s">
        <v>247</v>
      </c>
      <c r="K203" s="23"/>
      <c r="L203" s="30"/>
      <c r="M203" s="30"/>
      <c r="N203" s="33"/>
      <c r="O203" s="33"/>
      <c r="P203" s="25" t="s">
        <v>925</v>
      </c>
      <c r="Q203" s="25" t="s">
        <v>926</v>
      </c>
      <c r="R203" s="25" t="s">
        <v>781</v>
      </c>
      <c r="S203" s="23"/>
      <c r="T203" s="4"/>
      <c r="U203" s="4"/>
      <c r="V203" s="4"/>
      <c r="W203" s="4"/>
      <c r="X203" s="4"/>
    </row>
    <row r="204" s="2" customFormat="1" ht="47.25" hidden="1" customHeight="1" spans="1:24">
      <c r="A204" s="22"/>
      <c r="B204" s="23" t="s">
        <v>165</v>
      </c>
      <c r="C204" s="23" t="s">
        <v>45</v>
      </c>
      <c r="D204" s="23">
        <v>37</v>
      </c>
      <c r="E204" s="46" t="s">
        <v>927</v>
      </c>
      <c r="F204" s="25" t="s">
        <v>928</v>
      </c>
      <c r="G204" s="23">
        <v>35000</v>
      </c>
      <c r="H204" s="48">
        <v>17000</v>
      </c>
      <c r="I204" s="35">
        <v>1500</v>
      </c>
      <c r="J204" s="23" t="s">
        <v>247</v>
      </c>
      <c r="K204" s="23"/>
      <c r="L204" s="30"/>
      <c r="M204" s="30"/>
      <c r="N204" s="33"/>
      <c r="O204" s="33"/>
      <c r="P204" s="25" t="s">
        <v>929</v>
      </c>
      <c r="Q204" s="25" t="s">
        <v>930</v>
      </c>
      <c r="R204" s="25" t="s">
        <v>781</v>
      </c>
      <c r="S204" s="23"/>
      <c r="T204" s="4"/>
      <c r="U204" s="4"/>
      <c r="V204" s="4"/>
      <c r="W204" s="4"/>
      <c r="X204" s="4"/>
    </row>
    <row r="205" s="2" customFormat="1" ht="84" hidden="1" customHeight="1" spans="1:24">
      <c r="A205" s="22"/>
      <c r="B205" s="23" t="s">
        <v>165</v>
      </c>
      <c r="C205" s="23" t="s">
        <v>106</v>
      </c>
      <c r="D205" s="23">
        <v>38</v>
      </c>
      <c r="E205" s="46" t="s">
        <v>931</v>
      </c>
      <c r="F205" s="25" t="s">
        <v>932</v>
      </c>
      <c r="G205" s="23">
        <v>152800</v>
      </c>
      <c r="H205" s="48">
        <v>11000</v>
      </c>
      <c r="I205" s="35">
        <v>2000</v>
      </c>
      <c r="J205" s="23" t="s">
        <v>247</v>
      </c>
      <c r="K205" s="23"/>
      <c r="L205" s="30"/>
      <c r="M205" s="30"/>
      <c r="N205" s="33"/>
      <c r="O205" s="33"/>
      <c r="P205" s="25" t="s">
        <v>933</v>
      </c>
      <c r="Q205" s="25" t="s">
        <v>934</v>
      </c>
      <c r="R205" s="25" t="s">
        <v>781</v>
      </c>
      <c r="S205" s="23"/>
      <c r="T205" s="4"/>
      <c r="U205" s="4"/>
      <c r="V205" s="4"/>
      <c r="W205" s="4"/>
      <c r="X205" s="4"/>
    </row>
    <row r="206" s="2" customFormat="1" ht="47.25" hidden="1" customHeight="1" spans="1:24">
      <c r="A206" s="22"/>
      <c r="B206" s="23" t="s">
        <v>165</v>
      </c>
      <c r="C206" s="61" t="s">
        <v>455</v>
      </c>
      <c r="D206" s="23">
        <v>39</v>
      </c>
      <c r="E206" s="46" t="s">
        <v>935</v>
      </c>
      <c r="F206" s="25" t="s">
        <v>936</v>
      </c>
      <c r="G206" s="23">
        <v>10000</v>
      </c>
      <c r="H206" s="48">
        <v>3000</v>
      </c>
      <c r="I206" s="35">
        <v>3000</v>
      </c>
      <c r="J206" s="23" t="s">
        <v>174</v>
      </c>
      <c r="K206" s="23"/>
      <c r="L206" s="30"/>
      <c r="M206" s="30"/>
      <c r="N206" s="33"/>
      <c r="O206" s="33"/>
      <c r="P206" s="25" t="s">
        <v>937</v>
      </c>
      <c r="Q206" s="25" t="s">
        <v>938</v>
      </c>
      <c r="R206" s="25" t="s">
        <v>781</v>
      </c>
      <c r="S206" s="23"/>
      <c r="T206" s="4"/>
      <c r="U206" s="4"/>
      <c r="V206" s="4"/>
      <c r="W206" s="4"/>
      <c r="X206" s="4"/>
    </row>
    <row r="207" s="2" customFormat="1" ht="36" hidden="1" customHeight="1" spans="1:24">
      <c r="A207" s="22"/>
      <c r="B207" s="23" t="s">
        <v>165</v>
      </c>
      <c r="C207" s="61" t="s">
        <v>33</v>
      </c>
      <c r="D207" s="23">
        <v>40</v>
      </c>
      <c r="E207" s="46" t="s">
        <v>939</v>
      </c>
      <c r="F207" s="25" t="s">
        <v>940</v>
      </c>
      <c r="G207" s="23">
        <v>25000</v>
      </c>
      <c r="H207" s="48">
        <v>15000</v>
      </c>
      <c r="I207" s="35">
        <v>10000</v>
      </c>
      <c r="J207" s="23" t="s">
        <v>174</v>
      </c>
      <c r="K207" s="23"/>
      <c r="L207" s="30"/>
      <c r="M207" s="30"/>
      <c r="N207" s="33"/>
      <c r="O207" s="33"/>
      <c r="P207" s="25" t="s">
        <v>941</v>
      </c>
      <c r="Q207" s="25" t="s">
        <v>942</v>
      </c>
      <c r="R207" s="25" t="s">
        <v>781</v>
      </c>
      <c r="S207" s="23"/>
      <c r="T207" s="4"/>
      <c r="U207" s="4"/>
      <c r="V207" s="4"/>
      <c r="W207" s="4"/>
      <c r="X207" s="4"/>
    </row>
    <row r="208" s="2" customFormat="1" ht="60" hidden="1" customHeight="1" spans="1:24">
      <c r="A208" s="22"/>
      <c r="B208" s="23" t="s">
        <v>402</v>
      </c>
      <c r="C208" s="61" t="s">
        <v>23</v>
      </c>
      <c r="D208" s="23">
        <v>41</v>
      </c>
      <c r="E208" s="46" t="s">
        <v>943</v>
      </c>
      <c r="F208" s="25" t="s">
        <v>944</v>
      </c>
      <c r="G208" s="23">
        <v>50000</v>
      </c>
      <c r="H208" s="48">
        <v>26000</v>
      </c>
      <c r="I208" s="35">
        <v>20000</v>
      </c>
      <c r="J208" s="23" t="s">
        <v>765</v>
      </c>
      <c r="K208" s="23" t="s">
        <v>406</v>
      </c>
      <c r="L208" s="30"/>
      <c r="M208" s="30"/>
      <c r="N208" s="33"/>
      <c r="O208" s="33"/>
      <c r="P208" s="25" t="s">
        <v>945</v>
      </c>
      <c r="Q208" s="25" t="s">
        <v>946</v>
      </c>
      <c r="R208" s="25" t="s">
        <v>781</v>
      </c>
      <c r="S208" s="23"/>
      <c r="T208" s="4"/>
      <c r="U208" s="4"/>
      <c r="V208" s="4"/>
      <c r="W208" s="4"/>
      <c r="X208" s="4"/>
    </row>
    <row r="209" s="2" customFormat="1" ht="47.25" hidden="1" customHeight="1" spans="1:24">
      <c r="A209" s="22"/>
      <c r="B209" s="23" t="s">
        <v>402</v>
      </c>
      <c r="C209" s="61" t="s">
        <v>23</v>
      </c>
      <c r="D209" s="23">
        <v>42</v>
      </c>
      <c r="E209" s="46" t="s">
        <v>947</v>
      </c>
      <c r="F209" s="25" t="s">
        <v>948</v>
      </c>
      <c r="G209" s="23">
        <v>30000</v>
      </c>
      <c r="H209" s="48">
        <v>23000</v>
      </c>
      <c r="I209" s="35">
        <v>4000</v>
      </c>
      <c r="J209" s="23" t="s">
        <v>405</v>
      </c>
      <c r="K209" s="23" t="s">
        <v>406</v>
      </c>
      <c r="L209" s="30"/>
      <c r="M209" s="30"/>
      <c r="N209" s="33"/>
      <c r="O209" s="33"/>
      <c r="P209" s="25" t="s">
        <v>949</v>
      </c>
      <c r="Q209" s="25" t="s">
        <v>791</v>
      </c>
      <c r="R209" s="25" t="s">
        <v>781</v>
      </c>
      <c r="S209" s="23"/>
      <c r="T209" s="4"/>
      <c r="U209" s="4"/>
      <c r="V209" s="4"/>
      <c r="W209" s="4"/>
      <c r="X209" s="4"/>
    </row>
    <row r="210" s="2" customFormat="1" ht="11.25" hidden="1" customHeight="1" spans="1:24">
      <c r="A210" s="22"/>
      <c r="B210" s="23"/>
      <c r="C210" s="23"/>
      <c r="D210" s="23"/>
      <c r="E210" s="66">
        <f>COUNTA(D211:D228)</f>
        <v>18</v>
      </c>
      <c r="F210" s="25"/>
      <c r="G210" s="26">
        <f>SUM(G211:G228)</f>
        <v>2881438.5</v>
      </c>
      <c r="H210" s="45"/>
      <c r="I210" s="26">
        <f>SUM(I211:I228)</f>
        <v>68913</v>
      </c>
      <c r="J210" s="23"/>
      <c r="K210" s="23"/>
      <c r="L210" s="63"/>
      <c r="M210" s="30"/>
      <c r="N210" s="33"/>
      <c r="O210" s="33"/>
      <c r="P210" s="25"/>
      <c r="Q210" s="25"/>
      <c r="R210" s="25"/>
      <c r="S210" s="23"/>
      <c r="T210" s="4"/>
      <c r="U210" s="4"/>
      <c r="V210" s="4"/>
      <c r="W210" s="4"/>
      <c r="X210" s="4"/>
    </row>
    <row r="211" s="2" customFormat="1" ht="60" hidden="1" customHeight="1" spans="1:24">
      <c r="A211" s="22"/>
      <c r="B211" s="23" t="s">
        <v>22</v>
      </c>
      <c r="C211" s="23" t="s">
        <v>45</v>
      </c>
      <c r="D211" s="23">
        <v>1</v>
      </c>
      <c r="E211" s="25" t="s">
        <v>950</v>
      </c>
      <c r="F211" s="25" t="s">
        <v>951</v>
      </c>
      <c r="G211" s="23">
        <v>40000</v>
      </c>
      <c r="H211" s="25" t="s">
        <v>952</v>
      </c>
      <c r="I211" s="35"/>
      <c r="J211" s="23"/>
      <c r="K211" s="23"/>
      <c r="L211" s="30"/>
      <c r="M211" s="30"/>
      <c r="N211" s="33"/>
      <c r="O211" s="34"/>
      <c r="P211" s="25" t="s">
        <v>953</v>
      </c>
      <c r="Q211" s="25" t="s">
        <v>954</v>
      </c>
      <c r="R211" s="25" t="s">
        <v>955</v>
      </c>
      <c r="S211" s="23"/>
      <c r="T211" s="4"/>
      <c r="U211" s="4"/>
      <c r="V211" s="4"/>
      <c r="W211" s="4"/>
      <c r="X211" s="4"/>
    </row>
    <row r="212" s="2" customFormat="1" ht="191.25" hidden="1" customHeight="1" spans="1:24">
      <c r="A212" s="22"/>
      <c r="B212" s="23" t="s">
        <v>22</v>
      </c>
      <c r="C212" s="23" t="s">
        <v>23</v>
      </c>
      <c r="D212" s="23">
        <v>2</v>
      </c>
      <c r="E212" s="25" t="s">
        <v>956</v>
      </c>
      <c r="F212" s="25" t="s">
        <v>957</v>
      </c>
      <c r="G212" s="23">
        <v>290000</v>
      </c>
      <c r="H212" s="25" t="s">
        <v>958</v>
      </c>
      <c r="I212" s="35"/>
      <c r="J212" s="23"/>
      <c r="K212" s="23"/>
      <c r="L212" s="30"/>
      <c r="M212" s="30"/>
      <c r="N212" s="33"/>
      <c r="O212" s="34"/>
      <c r="P212" s="25" t="s">
        <v>959</v>
      </c>
      <c r="Q212" s="25" t="s">
        <v>960</v>
      </c>
      <c r="R212" s="25" t="s">
        <v>955</v>
      </c>
      <c r="S212" s="23"/>
      <c r="T212" s="4"/>
      <c r="U212" s="4"/>
      <c r="V212" s="4"/>
      <c r="W212" s="4"/>
      <c r="X212" s="4"/>
    </row>
    <row r="213" s="2" customFormat="1" ht="47.25" hidden="1" customHeight="1" spans="1:24">
      <c r="A213" s="22"/>
      <c r="B213" s="23" t="s">
        <v>22</v>
      </c>
      <c r="C213" s="23" t="s">
        <v>23</v>
      </c>
      <c r="D213" s="23">
        <v>3</v>
      </c>
      <c r="E213" s="25" t="s">
        <v>961</v>
      </c>
      <c r="F213" s="25" t="s">
        <v>962</v>
      </c>
      <c r="G213" s="23">
        <v>15000</v>
      </c>
      <c r="H213" s="25" t="s">
        <v>963</v>
      </c>
      <c r="I213" s="35"/>
      <c r="J213" s="23" t="s">
        <v>135</v>
      </c>
      <c r="K213" s="23"/>
      <c r="L213" s="30"/>
      <c r="M213" s="30"/>
      <c r="N213" s="33"/>
      <c r="O213" s="34"/>
      <c r="P213" s="25" t="s">
        <v>959</v>
      </c>
      <c r="Q213" s="25" t="s">
        <v>964</v>
      </c>
      <c r="R213" s="25" t="s">
        <v>955</v>
      </c>
      <c r="S213" s="23"/>
      <c r="T213" s="4"/>
      <c r="U213" s="4"/>
      <c r="V213" s="4"/>
      <c r="W213" s="4"/>
      <c r="X213" s="4"/>
    </row>
    <row r="214" s="2" customFormat="1" ht="168" hidden="1" customHeight="1" spans="1:24">
      <c r="A214" s="22"/>
      <c r="B214" s="23" t="s">
        <v>137</v>
      </c>
      <c r="C214" s="23" t="s">
        <v>123</v>
      </c>
      <c r="D214" s="23">
        <v>4</v>
      </c>
      <c r="E214" s="25" t="s">
        <v>965</v>
      </c>
      <c r="F214" s="25" t="s">
        <v>966</v>
      </c>
      <c r="G214" s="23">
        <v>20000</v>
      </c>
      <c r="H214" s="25" t="s">
        <v>967</v>
      </c>
      <c r="I214" s="35">
        <v>100</v>
      </c>
      <c r="J214" s="23" t="s">
        <v>712</v>
      </c>
      <c r="K214" s="23" t="s">
        <v>968</v>
      </c>
      <c r="L214" s="30"/>
      <c r="M214" s="30"/>
      <c r="N214" s="33"/>
      <c r="O214" s="34"/>
      <c r="P214" s="25" t="s">
        <v>969</v>
      </c>
      <c r="Q214" s="25" t="s">
        <v>970</v>
      </c>
      <c r="R214" s="25" t="s">
        <v>955</v>
      </c>
      <c r="S214" s="23"/>
      <c r="T214" s="4"/>
      <c r="U214" s="4"/>
      <c r="V214" s="4"/>
      <c r="W214" s="4"/>
      <c r="X214" s="4"/>
    </row>
    <row r="215" s="2" customFormat="1" ht="47.25" hidden="1" customHeight="1" spans="1:24">
      <c r="A215" s="22"/>
      <c r="B215" s="23" t="s">
        <v>137</v>
      </c>
      <c r="C215" s="23" t="s">
        <v>23</v>
      </c>
      <c r="D215" s="23">
        <v>5</v>
      </c>
      <c r="E215" s="25" t="s">
        <v>971</v>
      </c>
      <c r="F215" s="25" t="s">
        <v>972</v>
      </c>
      <c r="G215" s="23">
        <v>30000</v>
      </c>
      <c r="H215" s="25">
        <v>2500</v>
      </c>
      <c r="I215" s="35">
        <v>5311</v>
      </c>
      <c r="J215" s="23" t="s">
        <v>589</v>
      </c>
      <c r="K215" s="23" t="s">
        <v>841</v>
      </c>
      <c r="L215" s="30"/>
      <c r="M215" s="30"/>
      <c r="N215" s="33"/>
      <c r="O215" s="34"/>
      <c r="P215" s="25" t="s">
        <v>973</v>
      </c>
      <c r="Q215" s="25" t="s">
        <v>974</v>
      </c>
      <c r="R215" s="25" t="s">
        <v>955</v>
      </c>
      <c r="S215" s="23"/>
      <c r="T215" s="4"/>
      <c r="U215" s="4"/>
      <c r="V215" s="4"/>
      <c r="W215" s="4"/>
      <c r="X215" s="4"/>
    </row>
    <row r="216" s="2" customFormat="1" ht="72" hidden="1" customHeight="1" spans="1:24">
      <c r="A216" s="22"/>
      <c r="B216" s="23" t="s">
        <v>137</v>
      </c>
      <c r="C216" s="23" t="s">
        <v>381</v>
      </c>
      <c r="D216" s="23">
        <v>6</v>
      </c>
      <c r="E216" s="25" t="s">
        <v>975</v>
      </c>
      <c r="F216" s="25" t="s">
        <v>976</v>
      </c>
      <c r="G216" s="23">
        <v>7477</v>
      </c>
      <c r="H216" s="25" t="s">
        <v>977</v>
      </c>
      <c r="I216" s="35">
        <v>620</v>
      </c>
      <c r="J216" s="23" t="s">
        <v>589</v>
      </c>
      <c r="K216" s="23" t="s">
        <v>158</v>
      </c>
      <c r="L216" s="30"/>
      <c r="M216" s="30"/>
      <c r="N216" s="33"/>
      <c r="O216" s="34"/>
      <c r="P216" s="25" t="s">
        <v>978</v>
      </c>
      <c r="Q216" s="25" t="s">
        <v>979</v>
      </c>
      <c r="R216" s="25" t="s">
        <v>955</v>
      </c>
      <c r="S216" s="23"/>
      <c r="T216" s="4"/>
      <c r="U216" s="4"/>
      <c r="V216" s="4"/>
      <c r="W216" s="4"/>
      <c r="X216" s="4"/>
    </row>
    <row r="217" s="2" customFormat="1" ht="47.25" hidden="1" customHeight="1" spans="1:24">
      <c r="A217" s="22"/>
      <c r="B217" s="23" t="s">
        <v>137</v>
      </c>
      <c r="C217" s="23" t="s">
        <v>45</v>
      </c>
      <c r="D217" s="23">
        <v>7</v>
      </c>
      <c r="E217" s="25" t="s">
        <v>980</v>
      </c>
      <c r="F217" s="25" t="s">
        <v>981</v>
      </c>
      <c r="G217" s="23">
        <v>12220</v>
      </c>
      <c r="H217" s="25">
        <v>2000</v>
      </c>
      <c r="I217" s="35">
        <v>2000</v>
      </c>
      <c r="J217" s="23" t="s">
        <v>141</v>
      </c>
      <c r="K217" s="23" t="s">
        <v>463</v>
      </c>
      <c r="L217" s="30"/>
      <c r="M217" s="30"/>
      <c r="N217" s="33"/>
      <c r="O217" s="34"/>
      <c r="P217" s="25" t="s">
        <v>982</v>
      </c>
      <c r="Q217" s="25" t="s">
        <v>983</v>
      </c>
      <c r="R217" s="25" t="s">
        <v>955</v>
      </c>
      <c r="S217" s="23"/>
      <c r="T217" s="4"/>
      <c r="U217" s="4"/>
      <c r="V217" s="4"/>
      <c r="W217" s="4"/>
      <c r="X217" s="4"/>
    </row>
    <row r="218" s="2" customFormat="1" ht="60" hidden="1" customHeight="1" spans="1:24">
      <c r="A218" s="22"/>
      <c r="B218" s="23" t="s">
        <v>137</v>
      </c>
      <c r="C218" s="23" t="s">
        <v>984</v>
      </c>
      <c r="D218" s="23">
        <v>8</v>
      </c>
      <c r="E218" s="25" t="s">
        <v>985</v>
      </c>
      <c r="F218" s="25" t="s">
        <v>986</v>
      </c>
      <c r="G218" s="23">
        <v>15000</v>
      </c>
      <c r="H218" s="25" t="s">
        <v>963</v>
      </c>
      <c r="I218" s="35">
        <v>500</v>
      </c>
      <c r="J218" s="23" t="s">
        <v>589</v>
      </c>
      <c r="K218" s="23" t="s">
        <v>142</v>
      </c>
      <c r="L218" s="29"/>
      <c r="M218" s="29"/>
      <c r="N218" s="33"/>
      <c r="O218" s="34"/>
      <c r="P218" s="25" t="s">
        <v>987</v>
      </c>
      <c r="Q218" s="25" t="s">
        <v>988</v>
      </c>
      <c r="R218" s="25" t="s">
        <v>955</v>
      </c>
      <c r="S218" s="23"/>
      <c r="T218" s="4"/>
      <c r="U218" s="4"/>
      <c r="V218" s="4"/>
      <c r="W218" s="4"/>
      <c r="X218" s="4"/>
    </row>
    <row r="219" s="2" customFormat="1" ht="156" hidden="1" customHeight="1" spans="1:24">
      <c r="A219" s="22"/>
      <c r="B219" s="23" t="s">
        <v>165</v>
      </c>
      <c r="C219" s="23" t="s">
        <v>276</v>
      </c>
      <c r="D219" s="23">
        <v>9</v>
      </c>
      <c r="E219" s="25" t="s">
        <v>989</v>
      </c>
      <c r="F219" s="25" t="s">
        <v>990</v>
      </c>
      <c r="G219" s="23">
        <v>45250</v>
      </c>
      <c r="H219" s="25" t="s">
        <v>991</v>
      </c>
      <c r="I219" s="35">
        <v>15000</v>
      </c>
      <c r="J219" s="23" t="s">
        <v>174</v>
      </c>
      <c r="K219" s="23"/>
      <c r="L219" s="30"/>
      <c r="M219" s="30"/>
      <c r="N219" s="33"/>
      <c r="O219" s="34"/>
      <c r="P219" s="25" t="s">
        <v>992</v>
      </c>
      <c r="Q219" s="25" t="s">
        <v>993</v>
      </c>
      <c r="R219" s="25" t="s">
        <v>955</v>
      </c>
      <c r="S219" s="23"/>
      <c r="T219" s="4"/>
      <c r="U219" s="4"/>
      <c r="V219" s="4"/>
      <c r="W219" s="4"/>
      <c r="X219" s="4"/>
    </row>
    <row r="220" s="2" customFormat="1" ht="144" hidden="1" customHeight="1" spans="1:24">
      <c r="A220" s="22"/>
      <c r="B220" s="23" t="s">
        <v>165</v>
      </c>
      <c r="C220" s="23" t="s">
        <v>182</v>
      </c>
      <c r="D220" s="23">
        <v>10</v>
      </c>
      <c r="E220" s="25" t="s">
        <v>994</v>
      </c>
      <c r="F220" s="25" t="s">
        <v>995</v>
      </c>
      <c r="G220" s="23">
        <v>32480</v>
      </c>
      <c r="H220" s="25" t="s">
        <v>996</v>
      </c>
      <c r="I220" s="35">
        <v>11060</v>
      </c>
      <c r="J220" s="23" t="s">
        <v>174</v>
      </c>
      <c r="K220" s="23"/>
      <c r="L220" s="30"/>
      <c r="M220" s="30"/>
      <c r="N220" s="33"/>
      <c r="O220" s="34"/>
      <c r="P220" s="25" t="s">
        <v>997</v>
      </c>
      <c r="Q220" s="25" t="s">
        <v>998</v>
      </c>
      <c r="R220" s="25" t="s">
        <v>955</v>
      </c>
      <c r="S220" s="23"/>
      <c r="T220" s="4"/>
      <c r="U220" s="4"/>
      <c r="V220" s="4"/>
      <c r="W220" s="4"/>
      <c r="X220" s="4"/>
    </row>
    <row r="221" s="2" customFormat="1" ht="132" hidden="1" customHeight="1" spans="1:24">
      <c r="A221" s="22"/>
      <c r="B221" s="23" t="s">
        <v>165</v>
      </c>
      <c r="C221" s="61" t="s">
        <v>131</v>
      </c>
      <c r="D221" s="23">
        <v>11</v>
      </c>
      <c r="E221" s="25" t="s">
        <v>999</v>
      </c>
      <c r="F221" s="25" t="s">
        <v>1000</v>
      </c>
      <c r="G221" s="23">
        <v>42109</v>
      </c>
      <c r="H221" s="25" t="s">
        <v>1001</v>
      </c>
      <c r="I221" s="35">
        <v>10000</v>
      </c>
      <c r="J221" s="23" t="s">
        <v>169</v>
      </c>
      <c r="K221" s="23"/>
      <c r="L221" s="30"/>
      <c r="M221" s="30"/>
      <c r="N221" s="33"/>
      <c r="O221" s="34"/>
      <c r="P221" s="25" t="s">
        <v>1002</v>
      </c>
      <c r="Q221" s="25" t="s">
        <v>970</v>
      </c>
      <c r="R221" s="25" t="s">
        <v>955</v>
      </c>
      <c r="S221" s="23"/>
      <c r="T221" s="4"/>
      <c r="U221" s="4"/>
      <c r="V221" s="4"/>
      <c r="W221" s="4"/>
      <c r="X221" s="4"/>
    </row>
    <row r="222" s="2" customFormat="1" ht="132" hidden="1" customHeight="1" spans="1:24">
      <c r="A222" s="22"/>
      <c r="B222" s="23" t="s">
        <v>165</v>
      </c>
      <c r="C222" s="23" t="s">
        <v>455</v>
      </c>
      <c r="D222" s="23">
        <v>12</v>
      </c>
      <c r="E222" s="25" t="s">
        <v>1003</v>
      </c>
      <c r="F222" s="25" t="s">
        <v>1004</v>
      </c>
      <c r="G222" s="23">
        <v>120000</v>
      </c>
      <c r="H222" s="25">
        <v>6000</v>
      </c>
      <c r="I222" s="35">
        <v>7073</v>
      </c>
      <c r="J222" s="23" t="s">
        <v>241</v>
      </c>
      <c r="K222" s="23"/>
      <c r="L222" s="30"/>
      <c r="M222" s="30"/>
      <c r="N222" s="33"/>
      <c r="O222" s="34"/>
      <c r="P222" s="25" t="s">
        <v>1005</v>
      </c>
      <c r="Q222" s="25" t="s">
        <v>1006</v>
      </c>
      <c r="R222" s="25" t="s">
        <v>955</v>
      </c>
      <c r="S222" s="23"/>
      <c r="T222" s="4"/>
      <c r="U222" s="4"/>
      <c r="V222" s="4"/>
      <c r="W222" s="4"/>
      <c r="X222" s="4"/>
    </row>
    <row r="223" s="2" customFormat="1" ht="95.25" hidden="1" customHeight="1" spans="1:24">
      <c r="A223" s="22"/>
      <c r="B223" s="23" t="s">
        <v>165</v>
      </c>
      <c r="C223" s="23" t="s">
        <v>112</v>
      </c>
      <c r="D223" s="23">
        <v>13</v>
      </c>
      <c r="E223" s="25" t="s">
        <v>1007</v>
      </c>
      <c r="F223" s="25" t="s">
        <v>1008</v>
      </c>
      <c r="G223" s="23">
        <v>10000</v>
      </c>
      <c r="H223" s="25">
        <v>3000</v>
      </c>
      <c r="I223" s="35">
        <v>7670</v>
      </c>
      <c r="J223" s="23" t="s">
        <v>174</v>
      </c>
      <c r="K223" s="23"/>
      <c r="L223" s="30"/>
      <c r="M223" s="30"/>
      <c r="N223" s="33"/>
      <c r="O223" s="34"/>
      <c r="P223" s="25" t="s">
        <v>1009</v>
      </c>
      <c r="Q223" s="25" t="s">
        <v>1010</v>
      </c>
      <c r="R223" s="25" t="s">
        <v>955</v>
      </c>
      <c r="S223" s="23"/>
      <c r="T223" s="4"/>
      <c r="U223" s="4"/>
      <c r="V223" s="4"/>
      <c r="W223" s="4"/>
      <c r="X223" s="4"/>
    </row>
    <row r="224" s="2" customFormat="1" ht="72" hidden="1" customHeight="1" spans="1:24">
      <c r="A224" s="22"/>
      <c r="B224" s="23" t="s">
        <v>165</v>
      </c>
      <c r="C224" s="23" t="s">
        <v>193</v>
      </c>
      <c r="D224" s="23">
        <v>14</v>
      </c>
      <c r="E224" s="25" t="s">
        <v>1011</v>
      </c>
      <c r="F224" s="25" t="s">
        <v>1012</v>
      </c>
      <c r="G224" s="23">
        <v>1600000</v>
      </c>
      <c r="H224" s="25" t="s">
        <v>1013</v>
      </c>
      <c r="I224" s="35">
        <v>300</v>
      </c>
      <c r="J224" s="23" t="s">
        <v>916</v>
      </c>
      <c r="K224" s="23"/>
      <c r="L224" s="30"/>
      <c r="M224" s="30"/>
      <c r="N224" s="33"/>
      <c r="O224" s="34"/>
      <c r="P224" s="25" t="s">
        <v>1014</v>
      </c>
      <c r="Q224" s="25" t="s">
        <v>913</v>
      </c>
      <c r="R224" s="25" t="s">
        <v>955</v>
      </c>
      <c r="S224" s="23"/>
      <c r="T224" s="4"/>
      <c r="U224" s="4"/>
      <c r="V224" s="4"/>
      <c r="W224" s="4"/>
      <c r="X224" s="4"/>
    </row>
    <row r="225" s="2" customFormat="1" ht="108" hidden="1" customHeight="1" spans="1:24">
      <c r="A225" s="22"/>
      <c r="B225" s="23" t="s">
        <v>165</v>
      </c>
      <c r="C225" s="23" t="s">
        <v>193</v>
      </c>
      <c r="D225" s="23">
        <v>15</v>
      </c>
      <c r="E225" s="25" t="s">
        <v>1015</v>
      </c>
      <c r="F225" s="25" t="s">
        <v>1016</v>
      </c>
      <c r="G225" s="23">
        <v>500000</v>
      </c>
      <c r="H225" s="25" t="s">
        <v>1017</v>
      </c>
      <c r="I225" s="35">
        <v>1824</v>
      </c>
      <c r="J225" s="23" t="s">
        <v>247</v>
      </c>
      <c r="K225" s="23"/>
      <c r="L225" s="30"/>
      <c r="M225" s="30"/>
      <c r="N225" s="33"/>
      <c r="O225" s="34"/>
      <c r="P225" s="25" t="s">
        <v>1018</v>
      </c>
      <c r="Q225" s="25" t="s">
        <v>1019</v>
      </c>
      <c r="R225" s="25" t="s">
        <v>955</v>
      </c>
      <c r="S225" s="23"/>
      <c r="T225" s="4"/>
      <c r="U225" s="4"/>
      <c r="V225" s="4"/>
      <c r="W225" s="4"/>
      <c r="X225" s="4"/>
    </row>
    <row r="226" s="2" customFormat="1" ht="204" hidden="1" customHeight="1" spans="1:24">
      <c r="A226" s="22"/>
      <c r="B226" s="23" t="s">
        <v>165</v>
      </c>
      <c r="C226" s="23" t="s">
        <v>80</v>
      </c>
      <c r="D226" s="23">
        <v>16</v>
      </c>
      <c r="E226" s="25" t="s">
        <v>1020</v>
      </c>
      <c r="F226" s="25" t="s">
        <v>1021</v>
      </c>
      <c r="G226" s="23">
        <v>59545.76</v>
      </c>
      <c r="H226" s="25" t="s">
        <v>1022</v>
      </c>
      <c r="I226" s="35">
        <v>5000</v>
      </c>
      <c r="J226" s="23" t="s">
        <v>241</v>
      </c>
      <c r="K226" s="23"/>
      <c r="L226" s="30"/>
      <c r="M226" s="30"/>
      <c r="N226" s="33"/>
      <c r="O226" s="34"/>
      <c r="P226" s="25" t="s">
        <v>1023</v>
      </c>
      <c r="Q226" s="25" t="s">
        <v>1024</v>
      </c>
      <c r="R226" s="25" t="s">
        <v>955</v>
      </c>
      <c r="S226" s="23"/>
      <c r="T226" s="4"/>
      <c r="U226" s="4"/>
      <c r="V226" s="4"/>
      <c r="W226" s="4"/>
      <c r="X226" s="4"/>
    </row>
    <row r="227" s="2" customFormat="1" ht="36" hidden="1" customHeight="1" spans="1:24">
      <c r="A227" s="22"/>
      <c r="B227" s="23" t="s">
        <v>165</v>
      </c>
      <c r="C227" s="23" t="s">
        <v>182</v>
      </c>
      <c r="D227" s="23">
        <v>17</v>
      </c>
      <c r="E227" s="25" t="s">
        <v>1025</v>
      </c>
      <c r="F227" s="25" t="s">
        <v>1026</v>
      </c>
      <c r="G227" s="23">
        <v>5000</v>
      </c>
      <c r="H227" s="25">
        <v>1500</v>
      </c>
      <c r="I227" s="35">
        <v>1470</v>
      </c>
      <c r="J227" s="23" t="s">
        <v>174</v>
      </c>
      <c r="K227" s="23"/>
      <c r="L227" s="30"/>
      <c r="M227" s="30"/>
      <c r="N227" s="33"/>
      <c r="O227" s="34"/>
      <c r="P227" s="25" t="s">
        <v>1027</v>
      </c>
      <c r="Q227" s="25" t="s">
        <v>1028</v>
      </c>
      <c r="R227" s="25" t="s">
        <v>955</v>
      </c>
      <c r="S227" s="23"/>
      <c r="T227" s="4"/>
      <c r="U227" s="4"/>
      <c r="V227" s="4"/>
      <c r="W227" s="4"/>
      <c r="X227" s="4"/>
    </row>
    <row r="228" s="2" customFormat="1" ht="288" hidden="1" customHeight="1" spans="1:24">
      <c r="A228" s="22"/>
      <c r="B228" s="23" t="s">
        <v>165</v>
      </c>
      <c r="C228" s="23" t="s">
        <v>123</v>
      </c>
      <c r="D228" s="23">
        <v>18</v>
      </c>
      <c r="E228" s="25" t="s">
        <v>1029</v>
      </c>
      <c r="F228" s="25" t="s">
        <v>1030</v>
      </c>
      <c r="G228" s="23">
        <v>37356.74</v>
      </c>
      <c r="H228" s="25" t="s">
        <v>1031</v>
      </c>
      <c r="I228" s="35">
        <v>985</v>
      </c>
      <c r="J228" s="23" t="s">
        <v>169</v>
      </c>
      <c r="K228" s="23"/>
      <c r="L228" s="30"/>
      <c r="M228" s="30"/>
      <c r="N228" s="33"/>
      <c r="O228" s="34"/>
      <c r="P228" s="25" t="s">
        <v>1032</v>
      </c>
      <c r="Q228" s="25" t="s">
        <v>1033</v>
      </c>
      <c r="R228" s="25" t="s">
        <v>955</v>
      </c>
      <c r="S228" s="23"/>
      <c r="T228" s="4"/>
      <c r="U228" s="4"/>
      <c r="V228" s="4"/>
      <c r="W228" s="4"/>
      <c r="X228" s="4"/>
    </row>
    <row r="229" s="2" customFormat="1" ht="11.25" hidden="1" customHeight="1" spans="1:24">
      <c r="A229" s="22"/>
      <c r="B229" s="23"/>
      <c r="C229" s="23"/>
      <c r="D229" s="23"/>
      <c r="E229" s="67">
        <f>COUNTA(D230:D291)</f>
        <v>62</v>
      </c>
      <c r="F229" s="25"/>
      <c r="G229" s="26">
        <f>SUM(G230:G291)</f>
        <v>4741054.52</v>
      </c>
      <c r="H229" s="27"/>
      <c r="I229" s="26">
        <f>SUM(I230:I291)</f>
        <v>389746</v>
      </c>
      <c r="J229" s="23"/>
      <c r="K229" s="23"/>
      <c r="L229" s="63"/>
      <c r="M229" s="30"/>
      <c r="N229" s="33"/>
      <c r="O229" s="34"/>
      <c r="P229" s="25"/>
      <c r="Q229" s="25"/>
      <c r="R229" s="25"/>
      <c r="S229" s="23"/>
      <c r="T229" s="4"/>
      <c r="U229" s="4"/>
      <c r="V229" s="4"/>
      <c r="W229" s="4"/>
      <c r="X229" s="4"/>
    </row>
    <row r="230" s="2" customFormat="1" ht="60" hidden="1" customHeight="1" spans="1:24">
      <c r="A230" s="22"/>
      <c r="B230" s="23" t="s">
        <v>22</v>
      </c>
      <c r="C230" s="23" t="s">
        <v>45</v>
      </c>
      <c r="D230" s="23">
        <v>1</v>
      </c>
      <c r="E230" s="25" t="s">
        <v>1034</v>
      </c>
      <c r="F230" s="25" t="s">
        <v>1035</v>
      </c>
      <c r="G230" s="23">
        <v>70000</v>
      </c>
      <c r="H230" s="25">
        <v>1227</v>
      </c>
      <c r="I230" s="35"/>
      <c r="J230" s="23"/>
      <c r="K230" s="23"/>
      <c r="L230" s="30"/>
      <c r="M230" s="30"/>
      <c r="N230" s="33"/>
      <c r="O230" s="33"/>
      <c r="P230" s="25" t="s">
        <v>1036</v>
      </c>
      <c r="Q230" s="25" t="s">
        <v>1037</v>
      </c>
      <c r="R230" s="25" t="s">
        <v>1038</v>
      </c>
      <c r="S230" s="23"/>
      <c r="T230" s="4"/>
      <c r="U230" s="4"/>
      <c r="V230" s="4"/>
      <c r="W230" s="4"/>
      <c r="X230" s="4"/>
    </row>
    <row r="231" s="2" customFormat="1" ht="47.25" hidden="1" customHeight="1" spans="1:24">
      <c r="A231" s="22"/>
      <c r="B231" s="23" t="s">
        <v>22</v>
      </c>
      <c r="C231" s="23" t="s">
        <v>1039</v>
      </c>
      <c r="D231" s="23">
        <v>2</v>
      </c>
      <c r="E231" s="25" t="s">
        <v>1040</v>
      </c>
      <c r="F231" s="25" t="s">
        <v>1041</v>
      </c>
      <c r="G231" s="23">
        <v>34561</v>
      </c>
      <c r="H231" s="25" t="s">
        <v>1042</v>
      </c>
      <c r="I231" s="35"/>
      <c r="J231" s="23" t="s">
        <v>135</v>
      </c>
      <c r="K231" s="23"/>
      <c r="L231" s="30"/>
      <c r="M231" s="30"/>
      <c r="N231" s="33"/>
      <c r="O231" s="33"/>
      <c r="P231" s="25" t="s">
        <v>1043</v>
      </c>
      <c r="Q231" s="25" t="s">
        <v>1044</v>
      </c>
      <c r="R231" s="25" t="s">
        <v>1045</v>
      </c>
      <c r="S231" s="23"/>
      <c r="T231" s="4"/>
      <c r="U231" s="4"/>
      <c r="V231" s="4"/>
      <c r="W231" s="4"/>
      <c r="X231" s="4"/>
    </row>
    <row r="232" s="2" customFormat="1" ht="84" hidden="1" customHeight="1" spans="1:24">
      <c r="A232" s="22"/>
      <c r="B232" s="23" t="s">
        <v>22</v>
      </c>
      <c r="C232" s="23" t="s">
        <v>1039</v>
      </c>
      <c r="D232" s="23">
        <v>3</v>
      </c>
      <c r="E232" s="25" t="s">
        <v>1046</v>
      </c>
      <c r="F232" s="25" t="s">
        <v>1047</v>
      </c>
      <c r="G232" s="23">
        <v>71281</v>
      </c>
      <c r="H232" s="25" t="s">
        <v>1048</v>
      </c>
      <c r="I232" s="35"/>
      <c r="J232" s="23" t="s">
        <v>569</v>
      </c>
      <c r="K232" s="23"/>
      <c r="L232" s="30"/>
      <c r="M232" s="30"/>
      <c r="N232" s="33"/>
      <c r="O232" s="33"/>
      <c r="P232" s="25" t="s">
        <v>1049</v>
      </c>
      <c r="Q232" s="25" t="s">
        <v>1050</v>
      </c>
      <c r="R232" s="25" t="s">
        <v>1045</v>
      </c>
      <c r="S232" s="23"/>
      <c r="T232" s="4"/>
      <c r="U232" s="4"/>
      <c r="V232" s="4"/>
      <c r="W232" s="4"/>
      <c r="X232" s="4"/>
    </row>
    <row r="233" s="2" customFormat="1" ht="144" hidden="1" customHeight="1" spans="1:24">
      <c r="A233" s="22"/>
      <c r="B233" s="23" t="s">
        <v>22</v>
      </c>
      <c r="C233" s="23" t="s">
        <v>23</v>
      </c>
      <c r="D233" s="23">
        <v>4</v>
      </c>
      <c r="E233" s="25" t="s">
        <v>1051</v>
      </c>
      <c r="F233" s="25" t="s">
        <v>1052</v>
      </c>
      <c r="G233" s="23">
        <v>1550000</v>
      </c>
      <c r="H233" s="25" t="s">
        <v>1053</v>
      </c>
      <c r="I233" s="35"/>
      <c r="J233" s="23" t="s">
        <v>273</v>
      </c>
      <c r="K233" s="23"/>
      <c r="L233" s="30"/>
      <c r="M233" s="30"/>
      <c r="N233" s="33"/>
      <c r="O233" s="33"/>
      <c r="P233" s="25" t="s">
        <v>1054</v>
      </c>
      <c r="Q233" s="25" t="s">
        <v>1055</v>
      </c>
      <c r="R233" s="25" t="s">
        <v>1038</v>
      </c>
      <c r="S233" s="23"/>
      <c r="T233" s="4"/>
      <c r="U233" s="4"/>
      <c r="V233" s="4"/>
      <c r="W233" s="4"/>
      <c r="X233" s="4"/>
    </row>
    <row r="234" s="2" customFormat="1" ht="84" hidden="1" customHeight="1" spans="1:24">
      <c r="A234" s="22"/>
      <c r="B234" s="23" t="s">
        <v>22</v>
      </c>
      <c r="C234" s="23" t="s">
        <v>23</v>
      </c>
      <c r="D234" s="23">
        <v>5</v>
      </c>
      <c r="E234" s="25" t="s">
        <v>1056</v>
      </c>
      <c r="F234" s="25" t="s">
        <v>1057</v>
      </c>
      <c r="G234" s="23">
        <v>88246.48</v>
      </c>
      <c r="H234" s="25" t="s">
        <v>1058</v>
      </c>
      <c r="I234" s="35"/>
      <c r="J234" s="23" t="s">
        <v>712</v>
      </c>
      <c r="K234" s="23"/>
      <c r="L234" s="30"/>
      <c r="M234" s="30"/>
      <c r="N234" s="33"/>
      <c r="O234" s="33"/>
      <c r="P234" s="25" t="s">
        <v>1059</v>
      </c>
      <c r="Q234" s="25" t="s">
        <v>1060</v>
      </c>
      <c r="R234" s="25" t="s">
        <v>1038</v>
      </c>
      <c r="S234" s="23"/>
      <c r="T234" s="4"/>
      <c r="U234" s="4"/>
      <c r="V234" s="4"/>
      <c r="W234" s="4"/>
      <c r="X234" s="4"/>
    </row>
    <row r="235" s="2" customFormat="1" ht="120" hidden="1" customHeight="1" spans="1:24">
      <c r="A235" s="22"/>
      <c r="B235" s="23" t="s">
        <v>137</v>
      </c>
      <c r="C235" s="23" t="s">
        <v>1039</v>
      </c>
      <c r="D235" s="23">
        <v>6</v>
      </c>
      <c r="E235" s="25" t="s">
        <v>1061</v>
      </c>
      <c r="F235" s="25" t="s">
        <v>1062</v>
      </c>
      <c r="G235" s="23">
        <v>44796</v>
      </c>
      <c r="H235" s="25" t="s">
        <v>1063</v>
      </c>
      <c r="I235" s="35">
        <v>30000</v>
      </c>
      <c r="J235" s="23" t="s">
        <v>141</v>
      </c>
      <c r="K235" s="23" t="s">
        <v>152</v>
      </c>
      <c r="L235" s="30"/>
      <c r="M235" s="30"/>
      <c r="N235" s="33"/>
      <c r="O235" s="33"/>
      <c r="P235" s="25" t="s">
        <v>1064</v>
      </c>
      <c r="Q235" s="25" t="s">
        <v>1065</v>
      </c>
      <c r="R235" s="25" t="s">
        <v>1045</v>
      </c>
      <c r="S235" s="23"/>
      <c r="T235" s="4"/>
      <c r="U235" s="4"/>
      <c r="V235" s="4"/>
      <c r="W235" s="4"/>
      <c r="X235" s="4"/>
    </row>
    <row r="236" s="2" customFormat="1" ht="132" hidden="1" customHeight="1" spans="1:24">
      <c r="A236" s="22"/>
      <c r="B236" s="23" t="s">
        <v>137</v>
      </c>
      <c r="C236" s="23" t="s">
        <v>1039</v>
      </c>
      <c r="D236" s="23">
        <v>7</v>
      </c>
      <c r="E236" s="25" t="s">
        <v>1066</v>
      </c>
      <c r="F236" s="25" t="s">
        <v>1067</v>
      </c>
      <c r="G236" s="23">
        <v>84860</v>
      </c>
      <c r="H236" s="25" t="s">
        <v>1068</v>
      </c>
      <c r="I236" s="35">
        <v>25000</v>
      </c>
      <c r="J236" s="23" t="s">
        <v>589</v>
      </c>
      <c r="K236" s="23" t="s">
        <v>841</v>
      </c>
      <c r="L236" s="30"/>
      <c r="M236" s="30"/>
      <c r="N236" s="33"/>
      <c r="O236" s="33"/>
      <c r="P236" s="25" t="s">
        <v>1069</v>
      </c>
      <c r="Q236" s="25" t="s">
        <v>1044</v>
      </c>
      <c r="R236" s="25" t="s">
        <v>1045</v>
      </c>
      <c r="S236" s="23"/>
      <c r="T236" s="4"/>
      <c r="U236" s="4"/>
      <c r="V236" s="4"/>
      <c r="W236" s="4"/>
      <c r="X236" s="4"/>
    </row>
    <row r="237" s="2" customFormat="1" ht="60" hidden="1" customHeight="1" spans="1:24">
      <c r="A237" s="22"/>
      <c r="B237" s="23" t="s">
        <v>137</v>
      </c>
      <c r="C237" s="23" t="s">
        <v>381</v>
      </c>
      <c r="D237" s="23">
        <v>8</v>
      </c>
      <c r="E237" s="25" t="s">
        <v>1070</v>
      </c>
      <c r="F237" s="25" t="s">
        <v>1071</v>
      </c>
      <c r="G237" s="23">
        <v>5692</v>
      </c>
      <c r="H237" s="25" t="s">
        <v>1072</v>
      </c>
      <c r="I237" s="35">
        <v>2000</v>
      </c>
      <c r="J237" s="23" t="s">
        <v>589</v>
      </c>
      <c r="K237" s="23" t="s">
        <v>841</v>
      </c>
      <c r="L237" s="30"/>
      <c r="M237" s="30"/>
      <c r="N237" s="33"/>
      <c r="O237" s="33"/>
      <c r="P237" s="25" t="s">
        <v>1073</v>
      </c>
      <c r="Q237" s="25" t="s">
        <v>1074</v>
      </c>
      <c r="R237" s="25" t="s">
        <v>1045</v>
      </c>
      <c r="S237" s="23"/>
      <c r="T237" s="4"/>
      <c r="U237" s="4"/>
      <c r="V237" s="4"/>
      <c r="W237" s="4"/>
      <c r="X237" s="4"/>
    </row>
    <row r="238" s="2" customFormat="1" ht="60" hidden="1" customHeight="1" spans="1:24">
      <c r="A238" s="22"/>
      <c r="B238" s="23" t="s">
        <v>137</v>
      </c>
      <c r="C238" s="23" t="s">
        <v>182</v>
      </c>
      <c r="D238" s="23">
        <v>9</v>
      </c>
      <c r="E238" s="25" t="s">
        <v>1075</v>
      </c>
      <c r="F238" s="25" t="s">
        <v>1076</v>
      </c>
      <c r="G238" s="23">
        <v>120000</v>
      </c>
      <c r="H238" s="25" t="s">
        <v>1077</v>
      </c>
      <c r="I238" s="35">
        <v>2000</v>
      </c>
      <c r="J238" s="23" t="s">
        <v>141</v>
      </c>
      <c r="K238" s="23" t="s">
        <v>442</v>
      </c>
      <c r="L238" s="30"/>
      <c r="M238" s="30"/>
      <c r="N238" s="33"/>
      <c r="O238" s="33"/>
      <c r="P238" s="25" t="s">
        <v>1078</v>
      </c>
      <c r="Q238" s="25" t="s">
        <v>1079</v>
      </c>
      <c r="R238" s="25" t="s">
        <v>1045</v>
      </c>
      <c r="S238" s="23"/>
      <c r="T238" s="4"/>
      <c r="U238" s="4"/>
      <c r="V238" s="4"/>
      <c r="W238" s="4"/>
      <c r="X238" s="4"/>
    </row>
    <row r="239" s="2" customFormat="1" ht="108" hidden="1" customHeight="1" spans="1:24">
      <c r="A239" s="22"/>
      <c r="B239" s="23" t="s">
        <v>137</v>
      </c>
      <c r="C239" s="23" t="s">
        <v>182</v>
      </c>
      <c r="D239" s="23">
        <v>10</v>
      </c>
      <c r="E239" s="25" t="s">
        <v>1080</v>
      </c>
      <c r="F239" s="25" t="s">
        <v>1081</v>
      </c>
      <c r="G239" s="23">
        <v>194991</v>
      </c>
      <c r="H239" s="25" t="s">
        <v>1082</v>
      </c>
      <c r="I239" s="35">
        <v>5000</v>
      </c>
      <c r="J239" s="23" t="s">
        <v>141</v>
      </c>
      <c r="K239" s="23" t="s">
        <v>152</v>
      </c>
      <c r="L239" s="30"/>
      <c r="M239" s="30"/>
      <c r="N239" s="33"/>
      <c r="O239" s="33"/>
      <c r="P239" s="25" t="s">
        <v>1083</v>
      </c>
      <c r="Q239" s="25" t="s">
        <v>1084</v>
      </c>
      <c r="R239" s="25" t="s">
        <v>1045</v>
      </c>
      <c r="S239" s="23"/>
      <c r="T239" s="4"/>
      <c r="U239" s="4"/>
      <c r="V239" s="4"/>
      <c r="W239" s="4"/>
      <c r="X239" s="4"/>
    </row>
    <row r="240" s="2" customFormat="1" ht="144" hidden="1" customHeight="1" spans="1:24">
      <c r="A240" s="22"/>
      <c r="B240" s="23" t="s">
        <v>137</v>
      </c>
      <c r="C240" s="23" t="s">
        <v>23</v>
      </c>
      <c r="D240" s="23">
        <v>11</v>
      </c>
      <c r="E240" s="25" t="s">
        <v>1085</v>
      </c>
      <c r="F240" s="25" t="s">
        <v>1086</v>
      </c>
      <c r="G240" s="23">
        <v>47869</v>
      </c>
      <c r="H240" s="25" t="s">
        <v>1087</v>
      </c>
      <c r="I240" s="35">
        <v>6000</v>
      </c>
      <c r="J240" s="23" t="s">
        <v>141</v>
      </c>
      <c r="K240" s="23" t="s">
        <v>841</v>
      </c>
      <c r="L240" s="30"/>
      <c r="M240" s="30"/>
      <c r="N240" s="33"/>
      <c r="O240" s="33"/>
      <c r="P240" s="25" t="s">
        <v>1088</v>
      </c>
      <c r="Q240" s="25" t="s">
        <v>1089</v>
      </c>
      <c r="R240" s="25" t="s">
        <v>1038</v>
      </c>
      <c r="S240" s="23"/>
      <c r="T240" s="4"/>
      <c r="U240" s="4"/>
      <c r="V240" s="4"/>
      <c r="W240" s="4"/>
      <c r="X240" s="4"/>
    </row>
    <row r="241" s="2" customFormat="1" ht="36" hidden="1" customHeight="1" spans="1:24">
      <c r="A241" s="22"/>
      <c r="B241" s="23" t="s">
        <v>137</v>
      </c>
      <c r="C241" s="23" t="s">
        <v>33</v>
      </c>
      <c r="D241" s="23">
        <v>12</v>
      </c>
      <c r="E241" s="25" t="s">
        <v>1090</v>
      </c>
      <c r="F241" s="25" t="s">
        <v>1091</v>
      </c>
      <c r="G241" s="23">
        <v>5250</v>
      </c>
      <c r="H241" s="25" t="s">
        <v>1092</v>
      </c>
      <c r="I241" s="35">
        <v>2000</v>
      </c>
      <c r="J241" s="23" t="s">
        <v>589</v>
      </c>
      <c r="K241" s="23" t="s">
        <v>841</v>
      </c>
      <c r="L241" s="30"/>
      <c r="M241" s="30"/>
      <c r="N241" s="33"/>
      <c r="O241" s="33"/>
      <c r="P241" s="25" t="s">
        <v>1093</v>
      </c>
      <c r="Q241" s="25" t="s">
        <v>1094</v>
      </c>
      <c r="R241" s="25" t="s">
        <v>1045</v>
      </c>
      <c r="S241" s="23"/>
      <c r="T241" s="4"/>
      <c r="U241" s="4"/>
      <c r="V241" s="4"/>
      <c r="W241" s="4"/>
      <c r="X241" s="4"/>
    </row>
    <row r="242" s="2" customFormat="1" ht="84" hidden="1" customHeight="1" spans="1:24">
      <c r="A242" s="22"/>
      <c r="B242" s="23" t="s">
        <v>137</v>
      </c>
      <c r="C242" s="23" t="s">
        <v>64</v>
      </c>
      <c r="D242" s="23">
        <v>13</v>
      </c>
      <c r="E242" s="25" t="s">
        <v>1095</v>
      </c>
      <c r="F242" s="25" t="s">
        <v>1096</v>
      </c>
      <c r="G242" s="23">
        <v>8000</v>
      </c>
      <c r="H242" s="25" t="s">
        <v>1097</v>
      </c>
      <c r="I242" s="35">
        <v>3000</v>
      </c>
      <c r="J242" s="23" t="s">
        <v>141</v>
      </c>
      <c r="K242" s="23" t="s">
        <v>158</v>
      </c>
      <c r="L242" s="30"/>
      <c r="M242" s="30"/>
      <c r="N242" s="33"/>
      <c r="O242" s="33"/>
      <c r="P242" s="25" t="s">
        <v>1098</v>
      </c>
      <c r="Q242" s="25" t="s">
        <v>1099</v>
      </c>
      <c r="R242" s="25" t="s">
        <v>1038</v>
      </c>
      <c r="S242" s="23"/>
      <c r="T242" s="4"/>
      <c r="U242" s="4"/>
      <c r="V242" s="4"/>
      <c r="W242" s="4"/>
      <c r="X242" s="4"/>
    </row>
    <row r="243" s="2" customFormat="1" ht="36" hidden="1" customHeight="1" spans="1:24">
      <c r="A243" s="22"/>
      <c r="B243" s="23" t="s">
        <v>137</v>
      </c>
      <c r="C243" s="23" t="s">
        <v>254</v>
      </c>
      <c r="D243" s="23">
        <v>14</v>
      </c>
      <c r="E243" s="25" t="s">
        <v>1100</v>
      </c>
      <c r="F243" s="25" t="s">
        <v>1101</v>
      </c>
      <c r="G243" s="23">
        <v>8000</v>
      </c>
      <c r="H243" s="25" t="s">
        <v>1102</v>
      </c>
      <c r="I243" s="35">
        <v>3000</v>
      </c>
      <c r="J243" s="23" t="s">
        <v>589</v>
      </c>
      <c r="K243" s="23" t="s">
        <v>841</v>
      </c>
      <c r="L243" s="30"/>
      <c r="M243" s="30"/>
      <c r="N243" s="33"/>
      <c r="O243" s="33"/>
      <c r="P243" s="25" t="s">
        <v>1093</v>
      </c>
      <c r="Q243" s="25" t="s">
        <v>1103</v>
      </c>
      <c r="R243" s="25" t="s">
        <v>1045</v>
      </c>
      <c r="S243" s="23"/>
      <c r="T243" s="4"/>
      <c r="U243" s="4"/>
      <c r="V243" s="4"/>
      <c r="W243" s="4"/>
      <c r="X243" s="4"/>
    </row>
    <row r="244" s="2" customFormat="1" ht="60" hidden="1" customHeight="1" spans="1:24">
      <c r="A244" s="22"/>
      <c r="B244" s="23" t="s">
        <v>137</v>
      </c>
      <c r="C244" s="23" t="s">
        <v>254</v>
      </c>
      <c r="D244" s="23">
        <v>15</v>
      </c>
      <c r="E244" s="25" t="s">
        <v>1104</v>
      </c>
      <c r="F244" s="25" t="s">
        <v>1105</v>
      </c>
      <c r="G244" s="23">
        <v>8000</v>
      </c>
      <c r="H244" s="25" t="s">
        <v>1106</v>
      </c>
      <c r="I244" s="35">
        <v>4000</v>
      </c>
      <c r="J244" s="23" t="s">
        <v>589</v>
      </c>
      <c r="K244" s="23" t="s">
        <v>158</v>
      </c>
      <c r="L244" s="30"/>
      <c r="M244" s="30"/>
      <c r="N244" s="33"/>
      <c r="O244" s="33"/>
      <c r="P244" s="25" t="s">
        <v>1107</v>
      </c>
      <c r="Q244" s="25" t="s">
        <v>1108</v>
      </c>
      <c r="R244" s="25" t="s">
        <v>1045</v>
      </c>
      <c r="S244" s="23"/>
      <c r="T244" s="4"/>
      <c r="U244" s="4"/>
      <c r="V244" s="4"/>
      <c r="W244" s="4"/>
      <c r="X244" s="4"/>
    </row>
    <row r="245" s="2" customFormat="1" ht="47.25" hidden="1" customHeight="1" spans="1:24">
      <c r="A245" s="22"/>
      <c r="B245" s="23" t="s">
        <v>137</v>
      </c>
      <c r="C245" s="23" t="s">
        <v>1109</v>
      </c>
      <c r="D245" s="23">
        <v>16</v>
      </c>
      <c r="E245" s="25" t="s">
        <v>1110</v>
      </c>
      <c r="F245" s="25" t="s">
        <v>1111</v>
      </c>
      <c r="G245" s="23">
        <v>14480</v>
      </c>
      <c r="H245" s="25" t="s">
        <v>1112</v>
      </c>
      <c r="I245" s="35">
        <v>3000</v>
      </c>
      <c r="J245" s="23" t="s">
        <v>712</v>
      </c>
      <c r="K245" s="23" t="s">
        <v>142</v>
      </c>
      <c r="L245" s="30"/>
      <c r="M245" s="30"/>
      <c r="N245" s="33"/>
      <c r="O245" s="33"/>
      <c r="P245" s="25" t="s">
        <v>1113</v>
      </c>
      <c r="Q245" s="25" t="s">
        <v>1114</v>
      </c>
      <c r="R245" s="25" t="s">
        <v>1045</v>
      </c>
      <c r="S245" s="23"/>
      <c r="T245" s="4"/>
      <c r="U245" s="4"/>
      <c r="V245" s="4"/>
      <c r="W245" s="4"/>
      <c r="X245" s="4"/>
    </row>
    <row r="246" s="2" customFormat="1" ht="36" hidden="1" customHeight="1" spans="1:24">
      <c r="A246" s="22"/>
      <c r="B246" s="23" t="s">
        <v>137</v>
      </c>
      <c r="C246" s="23" t="s">
        <v>381</v>
      </c>
      <c r="D246" s="23">
        <v>17</v>
      </c>
      <c r="E246" s="25" t="s">
        <v>1115</v>
      </c>
      <c r="F246" s="25" t="s">
        <v>1116</v>
      </c>
      <c r="G246" s="23">
        <v>8944.29</v>
      </c>
      <c r="H246" s="25" t="s">
        <v>1117</v>
      </c>
      <c r="I246" s="35">
        <v>2000</v>
      </c>
      <c r="J246" s="23" t="s">
        <v>589</v>
      </c>
      <c r="K246" s="23" t="s">
        <v>142</v>
      </c>
      <c r="L246" s="30"/>
      <c r="M246" s="30"/>
      <c r="N246" s="33"/>
      <c r="O246" s="33"/>
      <c r="P246" s="25" t="s">
        <v>1113</v>
      </c>
      <c r="Q246" s="25" t="s">
        <v>1114</v>
      </c>
      <c r="R246" s="25" t="s">
        <v>1045</v>
      </c>
      <c r="S246" s="23"/>
      <c r="T246" s="4"/>
      <c r="U246" s="4"/>
      <c r="V246" s="4"/>
      <c r="W246" s="4"/>
      <c r="X246" s="4"/>
    </row>
    <row r="247" s="2" customFormat="1" ht="72" hidden="1" customHeight="1" spans="1:24">
      <c r="A247" s="22"/>
      <c r="B247" s="23" t="s">
        <v>137</v>
      </c>
      <c r="C247" s="23" t="s">
        <v>254</v>
      </c>
      <c r="D247" s="23">
        <v>18</v>
      </c>
      <c r="E247" s="25" t="s">
        <v>1118</v>
      </c>
      <c r="F247" s="25" t="s">
        <v>1119</v>
      </c>
      <c r="G247" s="23">
        <v>5000</v>
      </c>
      <c r="H247" s="25" t="s">
        <v>1120</v>
      </c>
      <c r="I247" s="35">
        <v>1500</v>
      </c>
      <c r="J247" s="23" t="s">
        <v>589</v>
      </c>
      <c r="K247" s="23" t="s">
        <v>442</v>
      </c>
      <c r="L247" s="30"/>
      <c r="M247" s="30"/>
      <c r="N247" s="33"/>
      <c r="O247" s="33"/>
      <c r="P247" s="25" t="s">
        <v>1121</v>
      </c>
      <c r="Q247" s="25" t="s">
        <v>1122</v>
      </c>
      <c r="R247" s="25" t="s">
        <v>1038</v>
      </c>
      <c r="S247" s="23"/>
      <c r="T247" s="4"/>
      <c r="U247" s="4"/>
      <c r="V247" s="4"/>
      <c r="W247" s="4"/>
      <c r="X247" s="4"/>
    </row>
    <row r="248" s="2" customFormat="1" ht="84" hidden="1" customHeight="1" spans="1:24">
      <c r="A248" s="22"/>
      <c r="B248" s="23" t="s">
        <v>137</v>
      </c>
      <c r="C248" s="23" t="s">
        <v>1039</v>
      </c>
      <c r="D248" s="23">
        <v>19</v>
      </c>
      <c r="E248" s="25" t="s">
        <v>1123</v>
      </c>
      <c r="F248" s="25" t="s">
        <v>1124</v>
      </c>
      <c r="G248" s="23">
        <v>119403.46</v>
      </c>
      <c r="H248" s="25" t="s">
        <v>1125</v>
      </c>
      <c r="I248" s="35">
        <v>39360</v>
      </c>
      <c r="J248" s="23" t="s">
        <v>589</v>
      </c>
      <c r="K248" s="23" t="s">
        <v>442</v>
      </c>
      <c r="L248" s="30"/>
      <c r="M248" s="30"/>
      <c r="N248" s="33"/>
      <c r="O248" s="33"/>
      <c r="P248" s="25" t="s">
        <v>1126</v>
      </c>
      <c r="Q248" s="25" t="s">
        <v>1050</v>
      </c>
      <c r="R248" s="25" t="s">
        <v>1045</v>
      </c>
      <c r="S248" s="23"/>
      <c r="T248" s="4"/>
      <c r="U248" s="4"/>
      <c r="V248" s="4"/>
      <c r="W248" s="4"/>
      <c r="X248" s="4"/>
    </row>
    <row r="249" s="2" customFormat="1" ht="36" hidden="1" customHeight="1" spans="1:24">
      <c r="A249" s="22"/>
      <c r="B249" s="23" t="s">
        <v>165</v>
      </c>
      <c r="C249" s="23" t="s">
        <v>45</v>
      </c>
      <c r="D249" s="23">
        <v>20</v>
      </c>
      <c r="E249" s="25" t="s">
        <v>1127</v>
      </c>
      <c r="F249" s="25" t="s">
        <v>1128</v>
      </c>
      <c r="G249" s="23">
        <v>50000</v>
      </c>
      <c r="H249" s="25">
        <v>32135</v>
      </c>
      <c r="I249" s="35">
        <v>2000</v>
      </c>
      <c r="J249" s="23" t="s">
        <v>652</v>
      </c>
      <c r="K249" s="23"/>
      <c r="L249" s="30"/>
      <c r="M249" s="30"/>
      <c r="N249" s="33"/>
      <c r="O249" s="33"/>
      <c r="P249" s="25" t="s">
        <v>1129</v>
      </c>
      <c r="Q249" s="25" t="s">
        <v>1037</v>
      </c>
      <c r="R249" s="25" t="s">
        <v>1038</v>
      </c>
      <c r="S249" s="23"/>
      <c r="T249" s="4"/>
      <c r="U249" s="4"/>
      <c r="V249" s="4"/>
      <c r="W249" s="4"/>
      <c r="X249" s="4"/>
    </row>
    <row r="250" s="2" customFormat="1" ht="132" hidden="1" customHeight="1" spans="1:24">
      <c r="A250" s="22"/>
      <c r="B250" s="23" t="s">
        <v>165</v>
      </c>
      <c r="C250" s="23" t="s">
        <v>56</v>
      </c>
      <c r="D250" s="23">
        <v>21</v>
      </c>
      <c r="E250" s="25" t="s">
        <v>1130</v>
      </c>
      <c r="F250" s="25" t="s">
        <v>1131</v>
      </c>
      <c r="G250" s="23">
        <v>122000</v>
      </c>
      <c r="H250" s="25" t="s">
        <v>1132</v>
      </c>
      <c r="I250" s="35">
        <v>25500</v>
      </c>
      <c r="J250" s="23" t="s">
        <v>247</v>
      </c>
      <c r="K250" s="23"/>
      <c r="L250" s="30"/>
      <c r="M250" s="30"/>
      <c r="N250" s="33"/>
      <c r="O250" s="33"/>
      <c r="P250" s="25" t="s">
        <v>1133</v>
      </c>
      <c r="Q250" s="25" t="s">
        <v>1134</v>
      </c>
      <c r="R250" s="25" t="s">
        <v>1038</v>
      </c>
      <c r="S250" s="23"/>
      <c r="T250" s="4"/>
      <c r="U250" s="4"/>
      <c r="V250" s="4"/>
      <c r="W250" s="4"/>
      <c r="X250" s="4"/>
    </row>
    <row r="251" s="2" customFormat="1" ht="36" hidden="1" customHeight="1" spans="1:24">
      <c r="A251" s="22"/>
      <c r="B251" s="23" t="s">
        <v>165</v>
      </c>
      <c r="C251" s="61" t="s">
        <v>45</v>
      </c>
      <c r="D251" s="23">
        <v>22</v>
      </c>
      <c r="E251" s="25" t="s">
        <v>1135</v>
      </c>
      <c r="F251" s="25" t="s">
        <v>1136</v>
      </c>
      <c r="G251" s="23">
        <v>97000</v>
      </c>
      <c r="H251" s="25" t="s">
        <v>1137</v>
      </c>
      <c r="I251" s="35">
        <v>10000</v>
      </c>
      <c r="J251" s="23" t="s">
        <v>174</v>
      </c>
      <c r="K251" s="23"/>
      <c r="L251" s="30"/>
      <c r="M251" s="30"/>
      <c r="N251" s="33"/>
      <c r="O251" s="33"/>
      <c r="P251" s="25" t="s">
        <v>1138</v>
      </c>
      <c r="Q251" s="25" t="s">
        <v>1139</v>
      </c>
      <c r="R251" s="25" t="s">
        <v>1045</v>
      </c>
      <c r="S251" s="23"/>
      <c r="T251" s="4"/>
      <c r="U251" s="4"/>
      <c r="V251" s="4"/>
      <c r="W251" s="4"/>
      <c r="X251" s="4"/>
    </row>
    <row r="252" s="2" customFormat="1" ht="144" hidden="1" customHeight="1" spans="1:24">
      <c r="A252" s="22"/>
      <c r="B252" s="23" t="s">
        <v>165</v>
      </c>
      <c r="C252" s="23" t="s">
        <v>193</v>
      </c>
      <c r="D252" s="23">
        <v>23</v>
      </c>
      <c r="E252" s="25" t="s">
        <v>1140</v>
      </c>
      <c r="F252" s="25" t="s">
        <v>1141</v>
      </c>
      <c r="G252" s="23">
        <v>220000</v>
      </c>
      <c r="H252" s="25" t="s">
        <v>1142</v>
      </c>
      <c r="I252" s="35">
        <v>30000</v>
      </c>
      <c r="J252" s="23" t="s">
        <v>916</v>
      </c>
      <c r="K252" s="23"/>
      <c r="L252" s="30"/>
      <c r="M252" s="30"/>
      <c r="N252" s="33"/>
      <c r="O252" s="33"/>
      <c r="P252" s="25" t="s">
        <v>1143</v>
      </c>
      <c r="Q252" s="25" t="s">
        <v>1144</v>
      </c>
      <c r="R252" s="25" t="s">
        <v>1045</v>
      </c>
      <c r="S252" s="23"/>
      <c r="T252" s="4"/>
      <c r="U252" s="4"/>
      <c r="V252" s="4"/>
      <c r="W252" s="4"/>
      <c r="X252" s="4"/>
    </row>
    <row r="253" s="2" customFormat="1" ht="36" hidden="1" customHeight="1" spans="1:24">
      <c r="A253" s="22"/>
      <c r="B253" s="23" t="s">
        <v>165</v>
      </c>
      <c r="C253" s="23" t="s">
        <v>193</v>
      </c>
      <c r="D253" s="23">
        <v>24</v>
      </c>
      <c r="E253" s="25" t="s">
        <v>1145</v>
      </c>
      <c r="F253" s="25" t="s">
        <v>1146</v>
      </c>
      <c r="G253" s="23">
        <v>320000</v>
      </c>
      <c r="H253" s="25" t="s">
        <v>1147</v>
      </c>
      <c r="I253" s="35">
        <v>1000</v>
      </c>
      <c r="J253" s="23" t="s">
        <v>241</v>
      </c>
      <c r="K253" s="23"/>
      <c r="L253" s="30"/>
      <c r="M253" s="30"/>
      <c r="N253" s="33"/>
      <c r="O253" s="33"/>
      <c r="P253" s="25" t="s">
        <v>1148</v>
      </c>
      <c r="Q253" s="25" t="s">
        <v>1149</v>
      </c>
      <c r="R253" s="25" t="s">
        <v>1045</v>
      </c>
      <c r="S253" s="23"/>
      <c r="T253" s="4"/>
      <c r="U253" s="4"/>
      <c r="V253" s="4"/>
      <c r="W253" s="4"/>
      <c r="X253" s="4"/>
    </row>
    <row r="254" s="2" customFormat="1" ht="72" hidden="1" customHeight="1" spans="1:24">
      <c r="A254" s="22"/>
      <c r="B254" s="23" t="s">
        <v>165</v>
      </c>
      <c r="C254" s="23" t="s">
        <v>321</v>
      </c>
      <c r="D254" s="23">
        <v>25</v>
      </c>
      <c r="E254" s="25" t="s">
        <v>1150</v>
      </c>
      <c r="F254" s="25" t="s">
        <v>1151</v>
      </c>
      <c r="G254" s="23">
        <v>88015</v>
      </c>
      <c r="H254" s="25" t="s">
        <v>1152</v>
      </c>
      <c r="I254" s="35">
        <v>2000</v>
      </c>
      <c r="J254" s="23" t="s">
        <v>911</v>
      </c>
      <c r="K254" s="23"/>
      <c r="L254" s="30"/>
      <c r="M254" s="30"/>
      <c r="N254" s="33"/>
      <c r="O254" s="33"/>
      <c r="P254" s="25" t="s">
        <v>1153</v>
      </c>
      <c r="Q254" s="25" t="s">
        <v>1154</v>
      </c>
      <c r="R254" s="25" t="s">
        <v>1038</v>
      </c>
      <c r="S254" s="23"/>
      <c r="T254" s="4"/>
      <c r="U254" s="4"/>
      <c r="V254" s="4"/>
      <c r="W254" s="4"/>
      <c r="X254" s="4"/>
    </row>
    <row r="255" s="2" customFormat="1" ht="47.25" hidden="1" customHeight="1" spans="1:24">
      <c r="A255" s="22"/>
      <c r="B255" s="23" t="s">
        <v>165</v>
      </c>
      <c r="C255" s="23" t="s">
        <v>80</v>
      </c>
      <c r="D255" s="23">
        <v>26</v>
      </c>
      <c r="E255" s="25" t="s">
        <v>1155</v>
      </c>
      <c r="F255" s="25" t="s">
        <v>1156</v>
      </c>
      <c r="G255" s="23">
        <v>96294</v>
      </c>
      <c r="H255" s="25">
        <v>10500</v>
      </c>
      <c r="I255" s="35">
        <v>10000</v>
      </c>
      <c r="J255" s="23" t="s">
        <v>241</v>
      </c>
      <c r="K255" s="23"/>
      <c r="L255" s="30"/>
      <c r="M255" s="30"/>
      <c r="N255" s="33"/>
      <c r="O255" s="33"/>
      <c r="P255" s="25" t="s">
        <v>1157</v>
      </c>
      <c r="Q255" s="25" t="s">
        <v>1089</v>
      </c>
      <c r="R255" s="25" t="s">
        <v>1038</v>
      </c>
      <c r="S255" s="23"/>
      <c r="T255" s="4"/>
      <c r="U255" s="4"/>
      <c r="V255" s="4"/>
      <c r="W255" s="4"/>
      <c r="X255" s="4"/>
    </row>
    <row r="256" s="2" customFormat="1" ht="47.25" hidden="1" customHeight="1" spans="1:24">
      <c r="A256" s="22"/>
      <c r="B256" s="23" t="s">
        <v>165</v>
      </c>
      <c r="C256" s="23" t="s">
        <v>23</v>
      </c>
      <c r="D256" s="23">
        <v>27</v>
      </c>
      <c r="E256" s="25" t="s">
        <v>1158</v>
      </c>
      <c r="F256" s="25" t="s">
        <v>1159</v>
      </c>
      <c r="G256" s="23">
        <v>60000</v>
      </c>
      <c r="H256" s="25">
        <v>7155</v>
      </c>
      <c r="I256" s="35">
        <v>5000</v>
      </c>
      <c r="J256" s="23" t="s">
        <v>356</v>
      </c>
      <c r="K256" s="23"/>
      <c r="L256" s="30"/>
      <c r="M256" s="30"/>
      <c r="N256" s="33"/>
      <c r="O256" s="33"/>
      <c r="P256" s="25" t="s">
        <v>1160</v>
      </c>
      <c r="Q256" s="25" t="s">
        <v>1161</v>
      </c>
      <c r="R256" s="25" t="s">
        <v>1038</v>
      </c>
      <c r="S256" s="23"/>
      <c r="T256" s="4"/>
      <c r="U256" s="4"/>
      <c r="V256" s="4"/>
      <c r="W256" s="4"/>
      <c r="X256" s="4"/>
    </row>
    <row r="257" s="2" customFormat="1" ht="120" hidden="1" customHeight="1" spans="1:24">
      <c r="A257" s="22"/>
      <c r="B257" s="23" t="s">
        <v>165</v>
      </c>
      <c r="C257" s="23" t="s">
        <v>23</v>
      </c>
      <c r="D257" s="23">
        <v>28</v>
      </c>
      <c r="E257" s="25" t="s">
        <v>1162</v>
      </c>
      <c r="F257" s="25" t="s">
        <v>1163</v>
      </c>
      <c r="G257" s="23">
        <v>105432</v>
      </c>
      <c r="H257" s="25" t="s">
        <v>1164</v>
      </c>
      <c r="I257" s="35">
        <v>5000</v>
      </c>
      <c r="J257" s="23" t="s">
        <v>247</v>
      </c>
      <c r="K257" s="23"/>
      <c r="L257" s="30"/>
      <c r="M257" s="30"/>
      <c r="N257" s="33"/>
      <c r="O257" s="33"/>
      <c r="P257" s="25" t="s">
        <v>1165</v>
      </c>
      <c r="Q257" s="25" t="s">
        <v>1166</v>
      </c>
      <c r="R257" s="25" t="s">
        <v>1038</v>
      </c>
      <c r="S257" s="23"/>
      <c r="T257" s="4"/>
      <c r="U257" s="4"/>
      <c r="V257" s="4"/>
      <c r="W257" s="4"/>
      <c r="X257" s="4"/>
    </row>
    <row r="258" s="2" customFormat="1" ht="60" hidden="1" customHeight="1" spans="1:24">
      <c r="A258" s="22"/>
      <c r="B258" s="23" t="s">
        <v>165</v>
      </c>
      <c r="C258" s="23" t="s">
        <v>23</v>
      </c>
      <c r="D258" s="23">
        <v>29</v>
      </c>
      <c r="E258" s="25" t="s">
        <v>1167</v>
      </c>
      <c r="F258" s="25" t="s">
        <v>1168</v>
      </c>
      <c r="G258" s="23">
        <v>100000</v>
      </c>
      <c r="H258" s="25" t="s">
        <v>1169</v>
      </c>
      <c r="I258" s="35">
        <v>6000</v>
      </c>
      <c r="J258" s="23" t="s">
        <v>247</v>
      </c>
      <c r="K258" s="23"/>
      <c r="L258" s="30"/>
      <c r="M258" s="30"/>
      <c r="N258" s="33"/>
      <c r="O258" s="33"/>
      <c r="P258" s="25" t="s">
        <v>1170</v>
      </c>
      <c r="Q258" s="25" t="s">
        <v>1171</v>
      </c>
      <c r="R258" s="25" t="s">
        <v>1038</v>
      </c>
      <c r="S258" s="23"/>
      <c r="T258" s="4"/>
      <c r="U258" s="4"/>
      <c r="V258" s="4"/>
      <c r="W258" s="4"/>
      <c r="X258" s="4"/>
    </row>
    <row r="259" s="2" customFormat="1" ht="60" hidden="1" customHeight="1" spans="1:24">
      <c r="A259" s="22"/>
      <c r="B259" s="23" t="s">
        <v>165</v>
      </c>
      <c r="C259" s="23" t="s">
        <v>23</v>
      </c>
      <c r="D259" s="23">
        <v>30</v>
      </c>
      <c r="E259" s="25" t="s">
        <v>1172</v>
      </c>
      <c r="F259" s="25" t="s">
        <v>1173</v>
      </c>
      <c r="G259" s="23">
        <v>64490</v>
      </c>
      <c r="H259" s="25">
        <v>23749</v>
      </c>
      <c r="I259" s="35">
        <v>10000</v>
      </c>
      <c r="J259" s="23" t="s">
        <v>652</v>
      </c>
      <c r="K259" s="23"/>
      <c r="L259" s="30"/>
      <c r="M259" s="30"/>
      <c r="N259" s="33"/>
      <c r="O259" s="33"/>
      <c r="P259" s="25" t="s">
        <v>1174</v>
      </c>
      <c r="Q259" s="25" t="s">
        <v>1089</v>
      </c>
      <c r="R259" s="25" t="s">
        <v>1038</v>
      </c>
      <c r="S259" s="23"/>
      <c r="T259" s="4"/>
      <c r="U259" s="4"/>
      <c r="V259" s="4"/>
      <c r="W259" s="4"/>
      <c r="X259" s="4"/>
    </row>
    <row r="260" s="2" customFormat="1" ht="36" hidden="1" customHeight="1" spans="1:24">
      <c r="A260" s="22"/>
      <c r="B260" s="23" t="s">
        <v>165</v>
      </c>
      <c r="C260" s="23" t="s">
        <v>23</v>
      </c>
      <c r="D260" s="23">
        <v>31</v>
      </c>
      <c r="E260" s="25" t="s">
        <v>1175</v>
      </c>
      <c r="F260" s="25" t="s">
        <v>1176</v>
      </c>
      <c r="G260" s="23">
        <v>5000</v>
      </c>
      <c r="H260" s="25" t="s">
        <v>1177</v>
      </c>
      <c r="I260" s="35">
        <v>3600</v>
      </c>
      <c r="J260" s="23" t="s">
        <v>174</v>
      </c>
      <c r="K260" s="23"/>
      <c r="L260" s="30"/>
      <c r="M260" s="30"/>
      <c r="N260" s="33"/>
      <c r="O260" s="33"/>
      <c r="P260" s="25" t="s">
        <v>1178</v>
      </c>
      <c r="Q260" s="25" t="s">
        <v>1179</v>
      </c>
      <c r="R260" s="25" t="s">
        <v>1045</v>
      </c>
      <c r="S260" s="23"/>
      <c r="T260" s="4"/>
      <c r="U260" s="4"/>
      <c r="V260" s="4"/>
      <c r="W260" s="4"/>
      <c r="X260" s="4"/>
    </row>
    <row r="261" s="2" customFormat="1" ht="36" hidden="1" customHeight="1" spans="1:24">
      <c r="A261" s="22"/>
      <c r="B261" s="23" t="s">
        <v>165</v>
      </c>
      <c r="C261" s="23" t="s">
        <v>23</v>
      </c>
      <c r="D261" s="23">
        <v>32</v>
      </c>
      <c r="E261" s="25" t="s">
        <v>1180</v>
      </c>
      <c r="F261" s="25" t="s">
        <v>1181</v>
      </c>
      <c r="G261" s="23">
        <v>70000</v>
      </c>
      <c r="H261" s="25" t="s">
        <v>1182</v>
      </c>
      <c r="I261" s="35">
        <v>10000</v>
      </c>
      <c r="J261" s="23" t="s">
        <v>169</v>
      </c>
      <c r="K261" s="23"/>
      <c r="L261" s="30"/>
      <c r="M261" s="30"/>
      <c r="N261" s="33"/>
      <c r="O261" s="33"/>
      <c r="P261" s="25" t="s">
        <v>1183</v>
      </c>
      <c r="Q261" s="25" t="s">
        <v>1184</v>
      </c>
      <c r="R261" s="25" t="s">
        <v>1045</v>
      </c>
      <c r="S261" s="23"/>
      <c r="T261" s="4"/>
      <c r="U261" s="4"/>
      <c r="V261" s="4"/>
      <c r="W261" s="4"/>
      <c r="X261" s="4"/>
    </row>
    <row r="262" s="2" customFormat="1" ht="36" hidden="1" customHeight="1" spans="1:24">
      <c r="A262" s="22"/>
      <c r="B262" s="23" t="s">
        <v>165</v>
      </c>
      <c r="C262" s="23" t="s">
        <v>64</v>
      </c>
      <c r="D262" s="23">
        <v>33</v>
      </c>
      <c r="E262" s="25" t="s">
        <v>1185</v>
      </c>
      <c r="F262" s="25" t="s">
        <v>1186</v>
      </c>
      <c r="G262" s="23">
        <v>5000</v>
      </c>
      <c r="H262" s="25" t="s">
        <v>1187</v>
      </c>
      <c r="I262" s="35">
        <v>3000</v>
      </c>
      <c r="J262" s="23" t="s">
        <v>299</v>
      </c>
      <c r="K262" s="23"/>
      <c r="L262" s="30"/>
      <c r="M262" s="30"/>
      <c r="N262" s="33"/>
      <c r="O262" s="33"/>
      <c r="P262" s="25" t="s">
        <v>1188</v>
      </c>
      <c r="Q262" s="25" t="s">
        <v>1189</v>
      </c>
      <c r="R262" s="25" t="s">
        <v>1038</v>
      </c>
      <c r="S262" s="23"/>
      <c r="T262" s="4"/>
      <c r="U262" s="4"/>
      <c r="V262" s="4"/>
      <c r="W262" s="4"/>
      <c r="X262" s="4"/>
    </row>
    <row r="263" s="2" customFormat="1" ht="60" hidden="1" customHeight="1" spans="1:24">
      <c r="A263" s="22"/>
      <c r="B263" s="23" t="s">
        <v>165</v>
      </c>
      <c r="C263" s="23" t="s">
        <v>23</v>
      </c>
      <c r="D263" s="23">
        <v>34</v>
      </c>
      <c r="E263" s="25" t="s">
        <v>1190</v>
      </c>
      <c r="F263" s="25" t="s">
        <v>1191</v>
      </c>
      <c r="G263" s="23">
        <v>5000</v>
      </c>
      <c r="H263" s="25">
        <v>100</v>
      </c>
      <c r="I263" s="35">
        <v>2000</v>
      </c>
      <c r="J263" s="23" t="s">
        <v>299</v>
      </c>
      <c r="K263" s="23"/>
      <c r="L263" s="30"/>
      <c r="M263" s="30"/>
      <c r="N263" s="33"/>
      <c r="O263" s="33"/>
      <c r="P263" s="25" t="s">
        <v>1192</v>
      </c>
      <c r="Q263" s="25" t="s">
        <v>1193</v>
      </c>
      <c r="R263" s="25" t="s">
        <v>1038</v>
      </c>
      <c r="S263" s="23"/>
      <c r="T263" s="4"/>
      <c r="U263" s="4"/>
      <c r="V263" s="4"/>
      <c r="W263" s="4"/>
      <c r="X263" s="4"/>
    </row>
    <row r="264" s="2" customFormat="1" ht="36" hidden="1" customHeight="1" spans="1:24">
      <c r="A264" s="22"/>
      <c r="B264" s="23" t="s">
        <v>165</v>
      </c>
      <c r="C264" s="23" t="s">
        <v>321</v>
      </c>
      <c r="D264" s="23">
        <v>35</v>
      </c>
      <c r="E264" s="25" t="s">
        <v>1194</v>
      </c>
      <c r="F264" s="25" t="s">
        <v>1195</v>
      </c>
      <c r="G264" s="23">
        <v>12300</v>
      </c>
      <c r="H264" s="25" t="s">
        <v>1196</v>
      </c>
      <c r="I264" s="35">
        <v>8000</v>
      </c>
      <c r="J264" s="23" t="s">
        <v>174</v>
      </c>
      <c r="K264" s="23"/>
      <c r="L264" s="30"/>
      <c r="M264" s="30"/>
      <c r="N264" s="33"/>
      <c r="O264" s="33"/>
      <c r="P264" s="25" t="s">
        <v>1197</v>
      </c>
      <c r="Q264" s="25" t="s">
        <v>1198</v>
      </c>
      <c r="R264" s="25" t="s">
        <v>1045</v>
      </c>
      <c r="S264" s="23"/>
      <c r="T264" s="4"/>
      <c r="U264" s="4"/>
      <c r="V264" s="4"/>
      <c r="W264" s="4"/>
      <c r="X264" s="4"/>
    </row>
    <row r="265" s="2" customFormat="1" ht="36" hidden="1" customHeight="1" spans="1:24">
      <c r="A265" s="22"/>
      <c r="B265" s="23" t="s">
        <v>165</v>
      </c>
      <c r="C265" s="23" t="s">
        <v>321</v>
      </c>
      <c r="D265" s="23">
        <v>36</v>
      </c>
      <c r="E265" s="25" t="s">
        <v>1199</v>
      </c>
      <c r="F265" s="25" t="s">
        <v>1200</v>
      </c>
      <c r="G265" s="23">
        <v>5459</v>
      </c>
      <c r="H265" s="25" t="s">
        <v>1196</v>
      </c>
      <c r="I265" s="35">
        <v>4000</v>
      </c>
      <c r="J265" s="23" t="s">
        <v>174</v>
      </c>
      <c r="K265" s="23"/>
      <c r="L265" s="30"/>
      <c r="M265" s="30"/>
      <c r="N265" s="33"/>
      <c r="O265" s="33"/>
      <c r="P265" s="25" t="s">
        <v>1197</v>
      </c>
      <c r="Q265" s="25" t="s">
        <v>1198</v>
      </c>
      <c r="R265" s="25" t="s">
        <v>1045</v>
      </c>
      <c r="S265" s="23"/>
      <c r="T265" s="4"/>
      <c r="U265" s="4"/>
      <c r="V265" s="4"/>
      <c r="W265" s="4"/>
      <c r="X265" s="4"/>
    </row>
    <row r="266" s="2" customFormat="1" ht="47.25" hidden="1" customHeight="1" spans="1:24">
      <c r="A266" s="22"/>
      <c r="B266" s="23" t="s">
        <v>165</v>
      </c>
      <c r="C266" s="23" t="s">
        <v>56</v>
      </c>
      <c r="D266" s="23">
        <v>37</v>
      </c>
      <c r="E266" s="25" t="s">
        <v>1201</v>
      </c>
      <c r="F266" s="25" t="s">
        <v>1202</v>
      </c>
      <c r="G266" s="23">
        <v>10000</v>
      </c>
      <c r="H266" s="25" t="s">
        <v>1203</v>
      </c>
      <c r="I266" s="35">
        <v>2000</v>
      </c>
      <c r="J266" s="23" t="s">
        <v>652</v>
      </c>
      <c r="K266" s="23"/>
      <c r="L266" s="30"/>
      <c r="M266" s="30"/>
      <c r="N266" s="33"/>
      <c r="O266" s="33"/>
      <c r="P266" s="25" t="s">
        <v>1204</v>
      </c>
      <c r="Q266" s="25" t="s">
        <v>1205</v>
      </c>
      <c r="R266" s="25" t="s">
        <v>1045</v>
      </c>
      <c r="S266" s="23"/>
      <c r="T266" s="4"/>
      <c r="U266" s="4"/>
      <c r="V266" s="4"/>
      <c r="W266" s="4"/>
      <c r="X266" s="4"/>
    </row>
    <row r="267" s="2" customFormat="1" ht="72" hidden="1" customHeight="1" spans="1:24">
      <c r="A267" s="22"/>
      <c r="B267" s="23" t="s">
        <v>165</v>
      </c>
      <c r="C267" s="23" t="s">
        <v>80</v>
      </c>
      <c r="D267" s="23">
        <v>38</v>
      </c>
      <c r="E267" s="25" t="s">
        <v>1206</v>
      </c>
      <c r="F267" s="25" t="s">
        <v>1207</v>
      </c>
      <c r="G267" s="23">
        <v>5000</v>
      </c>
      <c r="H267" s="25">
        <v>300</v>
      </c>
      <c r="I267" s="35">
        <v>4700</v>
      </c>
      <c r="J267" s="23" t="s">
        <v>174</v>
      </c>
      <c r="K267" s="23"/>
      <c r="L267" s="30"/>
      <c r="M267" s="30"/>
      <c r="N267" s="33"/>
      <c r="O267" s="33"/>
      <c r="P267" s="25" t="s">
        <v>1208</v>
      </c>
      <c r="Q267" s="25" t="s">
        <v>1209</v>
      </c>
      <c r="R267" s="25" t="s">
        <v>1045</v>
      </c>
      <c r="S267" s="23"/>
      <c r="T267" s="4"/>
      <c r="U267" s="4"/>
      <c r="V267" s="4"/>
      <c r="W267" s="4"/>
      <c r="X267" s="4"/>
    </row>
    <row r="268" s="2" customFormat="1" ht="72" hidden="1" customHeight="1" spans="1:24">
      <c r="A268" s="22"/>
      <c r="B268" s="23" t="s">
        <v>165</v>
      </c>
      <c r="C268" s="23" t="s">
        <v>80</v>
      </c>
      <c r="D268" s="23">
        <v>39</v>
      </c>
      <c r="E268" s="25" t="s">
        <v>1210</v>
      </c>
      <c r="F268" s="25" t="s">
        <v>1211</v>
      </c>
      <c r="G268" s="23">
        <v>5000</v>
      </c>
      <c r="H268" s="25">
        <v>500</v>
      </c>
      <c r="I268" s="35">
        <v>4500</v>
      </c>
      <c r="J268" s="23" t="s">
        <v>174</v>
      </c>
      <c r="K268" s="23"/>
      <c r="L268" s="30"/>
      <c r="M268" s="30"/>
      <c r="N268" s="33"/>
      <c r="O268" s="33"/>
      <c r="P268" s="25" t="s">
        <v>1208</v>
      </c>
      <c r="Q268" s="25" t="s">
        <v>1209</v>
      </c>
      <c r="R268" s="25" t="s">
        <v>1045</v>
      </c>
      <c r="S268" s="23"/>
      <c r="T268" s="4"/>
      <c r="U268" s="4"/>
      <c r="V268" s="4"/>
      <c r="W268" s="4"/>
      <c r="X268" s="4"/>
    </row>
    <row r="269" s="2" customFormat="1" ht="95.25" hidden="1" customHeight="1" spans="1:24">
      <c r="A269" s="22"/>
      <c r="B269" s="23" t="s">
        <v>165</v>
      </c>
      <c r="C269" s="23" t="s">
        <v>123</v>
      </c>
      <c r="D269" s="23">
        <v>40</v>
      </c>
      <c r="E269" s="25" t="s">
        <v>1212</v>
      </c>
      <c r="F269" s="25" t="s">
        <v>1213</v>
      </c>
      <c r="G269" s="23">
        <v>6805</v>
      </c>
      <c r="H269" s="25" t="s">
        <v>1214</v>
      </c>
      <c r="I269" s="35">
        <v>2000</v>
      </c>
      <c r="J269" s="23" t="s">
        <v>174</v>
      </c>
      <c r="K269" s="23"/>
      <c r="L269" s="30"/>
      <c r="M269" s="30"/>
      <c r="N269" s="33"/>
      <c r="O269" s="33"/>
      <c r="P269" s="25" t="s">
        <v>1215</v>
      </c>
      <c r="Q269" s="25" t="s">
        <v>1216</v>
      </c>
      <c r="R269" s="25" t="s">
        <v>1045</v>
      </c>
      <c r="S269" s="23"/>
      <c r="T269" s="4"/>
      <c r="U269" s="4"/>
      <c r="V269" s="4"/>
      <c r="W269" s="4"/>
      <c r="X269" s="4"/>
    </row>
    <row r="270" s="2" customFormat="1" ht="72" hidden="1" customHeight="1" spans="1:24">
      <c r="A270" s="22"/>
      <c r="B270" s="23" t="s">
        <v>165</v>
      </c>
      <c r="C270" s="23" t="s">
        <v>131</v>
      </c>
      <c r="D270" s="23">
        <v>41</v>
      </c>
      <c r="E270" s="25" t="s">
        <v>1217</v>
      </c>
      <c r="F270" s="25" t="s">
        <v>1218</v>
      </c>
      <c r="G270" s="23">
        <v>5000</v>
      </c>
      <c r="H270" s="25" t="s">
        <v>1219</v>
      </c>
      <c r="I270" s="35">
        <v>2000</v>
      </c>
      <c r="J270" s="23" t="s">
        <v>174</v>
      </c>
      <c r="K270" s="23"/>
      <c r="L270" s="30"/>
      <c r="M270" s="30"/>
      <c r="N270" s="33"/>
      <c r="O270" s="33"/>
      <c r="P270" s="25" t="s">
        <v>1220</v>
      </c>
      <c r="Q270" s="25" t="s">
        <v>1216</v>
      </c>
      <c r="R270" s="25" t="s">
        <v>1045</v>
      </c>
      <c r="S270" s="23"/>
      <c r="T270" s="4"/>
      <c r="U270" s="4"/>
      <c r="V270" s="4"/>
      <c r="W270" s="4"/>
      <c r="X270" s="4"/>
    </row>
    <row r="271" s="2" customFormat="1" ht="108" hidden="1" customHeight="1" spans="1:24">
      <c r="A271" s="22"/>
      <c r="B271" s="23" t="s">
        <v>165</v>
      </c>
      <c r="C271" s="23" t="s">
        <v>112</v>
      </c>
      <c r="D271" s="23">
        <v>42</v>
      </c>
      <c r="E271" s="25" t="s">
        <v>1221</v>
      </c>
      <c r="F271" s="25" t="s">
        <v>1222</v>
      </c>
      <c r="G271" s="23">
        <v>5000</v>
      </c>
      <c r="H271" s="25" t="s">
        <v>1223</v>
      </c>
      <c r="I271" s="35">
        <v>3000</v>
      </c>
      <c r="J271" s="23" t="s">
        <v>169</v>
      </c>
      <c r="K271" s="23"/>
      <c r="L271" s="30"/>
      <c r="M271" s="30"/>
      <c r="N271" s="33"/>
      <c r="O271" s="33"/>
      <c r="P271" s="25" t="s">
        <v>1224</v>
      </c>
      <c r="Q271" s="25" t="s">
        <v>1225</v>
      </c>
      <c r="R271" s="25" t="s">
        <v>1045</v>
      </c>
      <c r="S271" s="23"/>
      <c r="T271" s="4"/>
      <c r="U271" s="4"/>
      <c r="V271" s="4"/>
      <c r="W271" s="4"/>
      <c r="X271" s="4"/>
    </row>
    <row r="272" s="2" customFormat="1" ht="108" hidden="1" customHeight="1" spans="1:24">
      <c r="A272" s="22"/>
      <c r="B272" s="23" t="s">
        <v>165</v>
      </c>
      <c r="C272" s="23" t="s">
        <v>1109</v>
      </c>
      <c r="D272" s="23">
        <v>43</v>
      </c>
      <c r="E272" s="25" t="s">
        <v>1226</v>
      </c>
      <c r="F272" s="25" t="s">
        <v>1227</v>
      </c>
      <c r="G272" s="23">
        <v>8131</v>
      </c>
      <c r="H272" s="25">
        <v>3521</v>
      </c>
      <c r="I272" s="35">
        <v>2500</v>
      </c>
      <c r="J272" s="23" t="s">
        <v>174</v>
      </c>
      <c r="K272" s="23"/>
      <c r="L272" s="30"/>
      <c r="M272" s="30"/>
      <c r="N272" s="33"/>
      <c r="O272" s="33"/>
      <c r="P272" s="25" t="s">
        <v>1228</v>
      </c>
      <c r="Q272" s="25" t="s">
        <v>1229</v>
      </c>
      <c r="R272" s="25" t="s">
        <v>1045</v>
      </c>
      <c r="S272" s="23"/>
      <c r="T272" s="4"/>
      <c r="U272" s="4"/>
      <c r="V272" s="4"/>
      <c r="W272" s="4"/>
      <c r="X272" s="4"/>
    </row>
    <row r="273" s="2" customFormat="1" ht="132" hidden="1" customHeight="1" spans="1:24">
      <c r="A273" s="22"/>
      <c r="B273" s="23" t="s">
        <v>165</v>
      </c>
      <c r="C273" s="23" t="s">
        <v>182</v>
      </c>
      <c r="D273" s="23">
        <v>44</v>
      </c>
      <c r="E273" s="25" t="s">
        <v>1230</v>
      </c>
      <c r="F273" s="25" t="s">
        <v>1231</v>
      </c>
      <c r="G273" s="23">
        <v>35494</v>
      </c>
      <c r="H273" s="25" t="s">
        <v>1232</v>
      </c>
      <c r="I273" s="35">
        <v>5000</v>
      </c>
      <c r="J273" s="23" t="s">
        <v>299</v>
      </c>
      <c r="K273" s="23"/>
      <c r="L273" s="30"/>
      <c r="M273" s="30"/>
      <c r="N273" s="33"/>
      <c r="O273" s="33"/>
      <c r="P273" s="25" t="s">
        <v>1233</v>
      </c>
      <c r="Q273" s="25" t="s">
        <v>1074</v>
      </c>
      <c r="R273" s="25" t="s">
        <v>1045</v>
      </c>
      <c r="S273" s="23"/>
      <c r="T273" s="4"/>
      <c r="U273" s="4"/>
      <c r="V273" s="4"/>
      <c r="W273" s="4"/>
      <c r="X273" s="4"/>
    </row>
    <row r="274" s="2" customFormat="1" ht="264" hidden="1" customHeight="1" spans="1:24">
      <c r="A274" s="22"/>
      <c r="B274" s="23" t="s">
        <v>165</v>
      </c>
      <c r="C274" s="23" t="s">
        <v>131</v>
      </c>
      <c r="D274" s="23">
        <v>45</v>
      </c>
      <c r="E274" s="25" t="s">
        <v>1234</v>
      </c>
      <c r="F274" s="25" t="s">
        <v>1235</v>
      </c>
      <c r="G274" s="23">
        <v>9206</v>
      </c>
      <c r="H274" s="25">
        <v>2454</v>
      </c>
      <c r="I274" s="35">
        <v>2241</v>
      </c>
      <c r="J274" s="23" t="s">
        <v>169</v>
      </c>
      <c r="K274" s="23"/>
      <c r="L274" s="30"/>
      <c r="M274" s="30"/>
      <c r="N274" s="33"/>
      <c r="O274" s="33"/>
      <c r="P274" s="25" t="s">
        <v>1236</v>
      </c>
      <c r="Q274" s="25" t="s">
        <v>1237</v>
      </c>
      <c r="R274" s="25" t="s">
        <v>1045</v>
      </c>
      <c r="S274" s="23"/>
      <c r="T274" s="4"/>
      <c r="U274" s="4"/>
      <c r="V274" s="4"/>
      <c r="W274" s="4"/>
      <c r="X274" s="4"/>
    </row>
    <row r="275" s="2" customFormat="1" ht="108" hidden="1" customHeight="1" spans="1:24">
      <c r="A275" s="22"/>
      <c r="B275" s="23" t="s">
        <v>165</v>
      </c>
      <c r="C275" s="23" t="s">
        <v>193</v>
      </c>
      <c r="D275" s="23">
        <v>46</v>
      </c>
      <c r="E275" s="25" t="s">
        <v>1238</v>
      </c>
      <c r="F275" s="25" t="s">
        <v>1239</v>
      </c>
      <c r="G275" s="23">
        <v>296000</v>
      </c>
      <c r="H275" s="25">
        <v>10980</v>
      </c>
      <c r="I275" s="35">
        <v>2500</v>
      </c>
      <c r="J275" s="23" t="s">
        <v>1240</v>
      </c>
      <c r="K275" s="23"/>
      <c r="L275" s="30"/>
      <c r="M275" s="30"/>
      <c r="N275" s="33"/>
      <c r="O275" s="33"/>
      <c r="P275" s="25" t="s">
        <v>1241</v>
      </c>
      <c r="Q275" s="25" t="s">
        <v>1242</v>
      </c>
      <c r="R275" s="25" t="s">
        <v>1045</v>
      </c>
      <c r="S275" s="23"/>
      <c r="T275" s="4"/>
      <c r="U275" s="4"/>
      <c r="V275" s="4"/>
      <c r="W275" s="4"/>
      <c r="X275" s="4"/>
    </row>
    <row r="276" s="2" customFormat="1" ht="108" hidden="1" customHeight="1" spans="1:24">
      <c r="A276" s="22"/>
      <c r="B276" s="23" t="s">
        <v>165</v>
      </c>
      <c r="C276" s="23" t="s">
        <v>182</v>
      </c>
      <c r="D276" s="23">
        <v>47</v>
      </c>
      <c r="E276" s="25" t="s">
        <v>1243</v>
      </c>
      <c r="F276" s="25" t="s">
        <v>1244</v>
      </c>
      <c r="G276" s="23">
        <v>98000</v>
      </c>
      <c r="H276" s="25" t="s">
        <v>1245</v>
      </c>
      <c r="I276" s="35">
        <v>2000</v>
      </c>
      <c r="J276" s="23" t="s">
        <v>234</v>
      </c>
      <c r="K276" s="23"/>
      <c r="L276" s="30"/>
      <c r="M276" s="30"/>
      <c r="N276" s="33"/>
      <c r="O276" s="33"/>
      <c r="P276" s="25" t="s">
        <v>1246</v>
      </c>
      <c r="Q276" s="25" t="s">
        <v>1247</v>
      </c>
      <c r="R276" s="25" t="s">
        <v>1045</v>
      </c>
      <c r="S276" s="23"/>
      <c r="T276" s="4"/>
      <c r="U276" s="4"/>
      <c r="V276" s="4"/>
      <c r="W276" s="4"/>
      <c r="X276" s="4"/>
    </row>
    <row r="277" s="2" customFormat="1" ht="264" hidden="1" customHeight="1" spans="1:24">
      <c r="A277" s="22"/>
      <c r="B277" s="23" t="s">
        <v>165</v>
      </c>
      <c r="C277" s="23" t="s">
        <v>193</v>
      </c>
      <c r="D277" s="23">
        <v>48</v>
      </c>
      <c r="E277" s="25" t="s">
        <v>1248</v>
      </c>
      <c r="F277" s="25" t="s">
        <v>1249</v>
      </c>
      <c r="G277" s="23">
        <v>40000</v>
      </c>
      <c r="H277" s="25" t="s">
        <v>1250</v>
      </c>
      <c r="I277" s="35">
        <v>4500</v>
      </c>
      <c r="J277" s="23" t="s">
        <v>883</v>
      </c>
      <c r="K277" s="23"/>
      <c r="L277" s="30"/>
      <c r="M277" s="30"/>
      <c r="N277" s="33"/>
      <c r="O277" s="33"/>
      <c r="P277" s="25" t="s">
        <v>1251</v>
      </c>
      <c r="Q277" s="25" t="s">
        <v>1252</v>
      </c>
      <c r="R277" s="25" t="s">
        <v>1045</v>
      </c>
      <c r="S277" s="23"/>
      <c r="T277" s="4"/>
      <c r="U277" s="4"/>
      <c r="V277" s="4"/>
      <c r="W277" s="4"/>
      <c r="X277" s="4"/>
    </row>
    <row r="278" s="2" customFormat="1" ht="60" hidden="1" customHeight="1" spans="1:24">
      <c r="A278" s="22"/>
      <c r="B278" s="23" t="s">
        <v>165</v>
      </c>
      <c r="C278" s="23" t="s">
        <v>182</v>
      </c>
      <c r="D278" s="23">
        <v>49</v>
      </c>
      <c r="E278" s="25" t="s">
        <v>1253</v>
      </c>
      <c r="F278" s="25" t="s">
        <v>1254</v>
      </c>
      <c r="G278" s="23">
        <v>130000</v>
      </c>
      <c r="H278" s="25" t="s">
        <v>1255</v>
      </c>
      <c r="I278" s="35">
        <v>15000</v>
      </c>
      <c r="J278" s="23" t="s">
        <v>1256</v>
      </c>
      <c r="K278" s="23"/>
      <c r="L278" s="30"/>
      <c r="M278" s="30"/>
      <c r="N278" s="33"/>
      <c r="O278" s="33"/>
      <c r="P278" s="25" t="s">
        <v>1257</v>
      </c>
      <c r="Q278" s="25" t="s">
        <v>1258</v>
      </c>
      <c r="R278" s="25" t="s">
        <v>1045</v>
      </c>
      <c r="S278" s="23"/>
      <c r="T278" s="4"/>
      <c r="U278" s="4"/>
      <c r="V278" s="4"/>
      <c r="W278" s="4"/>
      <c r="X278" s="4"/>
    </row>
    <row r="279" s="2" customFormat="1" ht="60" hidden="1" customHeight="1" spans="1:24">
      <c r="A279" s="22"/>
      <c r="B279" s="23" t="s">
        <v>402</v>
      </c>
      <c r="C279" s="23" t="s">
        <v>64</v>
      </c>
      <c r="D279" s="23">
        <v>50</v>
      </c>
      <c r="E279" s="25" t="s">
        <v>1259</v>
      </c>
      <c r="F279" s="25" t="s">
        <v>1260</v>
      </c>
      <c r="G279" s="23">
        <v>15827.43</v>
      </c>
      <c r="H279" s="25" t="s">
        <v>1261</v>
      </c>
      <c r="I279" s="35">
        <v>2000</v>
      </c>
      <c r="J279" s="23" t="s">
        <v>405</v>
      </c>
      <c r="K279" s="23" t="s">
        <v>406</v>
      </c>
      <c r="L279" s="30"/>
      <c r="M279" s="30"/>
      <c r="N279" s="33"/>
      <c r="O279" s="33"/>
      <c r="P279" s="25" t="s">
        <v>1262</v>
      </c>
      <c r="Q279" s="25" t="s">
        <v>1209</v>
      </c>
      <c r="R279" s="25" t="s">
        <v>1045</v>
      </c>
      <c r="S279" s="23"/>
      <c r="T279" s="4"/>
      <c r="U279" s="4"/>
      <c r="V279" s="4"/>
      <c r="W279" s="4"/>
      <c r="X279" s="4"/>
    </row>
    <row r="280" s="2" customFormat="1" ht="120" hidden="1" customHeight="1" spans="1:24">
      <c r="A280" s="22"/>
      <c r="B280" s="23" t="s">
        <v>402</v>
      </c>
      <c r="C280" s="61" t="s">
        <v>204</v>
      </c>
      <c r="D280" s="23">
        <v>51</v>
      </c>
      <c r="E280" s="25" t="s">
        <v>1263</v>
      </c>
      <c r="F280" s="25" t="s">
        <v>1264</v>
      </c>
      <c r="G280" s="23">
        <v>40000</v>
      </c>
      <c r="H280" s="25">
        <v>37000</v>
      </c>
      <c r="I280" s="35">
        <v>3000</v>
      </c>
      <c r="J280" s="23" t="s">
        <v>405</v>
      </c>
      <c r="K280" s="23" t="s">
        <v>406</v>
      </c>
      <c r="L280" s="30"/>
      <c r="M280" s="30"/>
      <c r="N280" s="33"/>
      <c r="O280" s="33"/>
      <c r="P280" s="25" t="s">
        <v>1265</v>
      </c>
      <c r="Q280" s="25" t="s">
        <v>1266</v>
      </c>
      <c r="R280" s="25" t="s">
        <v>1045</v>
      </c>
      <c r="S280" s="23"/>
      <c r="T280" s="4"/>
      <c r="U280" s="4"/>
      <c r="V280" s="4"/>
      <c r="W280" s="4"/>
      <c r="X280" s="4"/>
    </row>
    <row r="281" s="2" customFormat="1" ht="108" hidden="1" customHeight="1" spans="1:24">
      <c r="A281" s="22"/>
      <c r="B281" s="23" t="s">
        <v>402</v>
      </c>
      <c r="C281" s="61" t="s">
        <v>276</v>
      </c>
      <c r="D281" s="23">
        <v>52</v>
      </c>
      <c r="E281" s="25" t="s">
        <v>1267</v>
      </c>
      <c r="F281" s="25" t="s">
        <v>1268</v>
      </c>
      <c r="G281" s="23">
        <v>7986</v>
      </c>
      <c r="H281" s="25" t="s">
        <v>1269</v>
      </c>
      <c r="I281" s="35">
        <v>7000</v>
      </c>
      <c r="J281" s="23" t="s">
        <v>765</v>
      </c>
      <c r="K281" s="23" t="s">
        <v>406</v>
      </c>
      <c r="L281" s="30"/>
      <c r="M281" s="30"/>
      <c r="N281" s="33"/>
      <c r="O281" s="33"/>
      <c r="P281" s="25" t="s">
        <v>1270</v>
      </c>
      <c r="Q281" s="25" t="s">
        <v>1271</v>
      </c>
      <c r="R281" s="25" t="s">
        <v>1045</v>
      </c>
      <c r="S281" s="23"/>
      <c r="T281" s="4"/>
      <c r="U281" s="4"/>
      <c r="V281" s="4"/>
      <c r="W281" s="4"/>
      <c r="X281" s="4"/>
    </row>
    <row r="282" s="2" customFormat="1" ht="84" hidden="1" customHeight="1" spans="1:24">
      <c r="A282" s="22"/>
      <c r="B282" s="23" t="s">
        <v>402</v>
      </c>
      <c r="C282" s="23" t="s">
        <v>276</v>
      </c>
      <c r="D282" s="23">
        <v>53</v>
      </c>
      <c r="E282" s="25" t="s">
        <v>1272</v>
      </c>
      <c r="F282" s="25" t="s">
        <v>1273</v>
      </c>
      <c r="G282" s="23">
        <v>29144.86</v>
      </c>
      <c r="H282" s="25">
        <v>4000</v>
      </c>
      <c r="I282" s="35">
        <v>25145</v>
      </c>
      <c r="J282" s="23" t="s">
        <v>417</v>
      </c>
      <c r="K282" s="23" t="s">
        <v>406</v>
      </c>
      <c r="L282" s="30"/>
      <c r="M282" s="30"/>
      <c r="N282" s="33"/>
      <c r="O282" s="33"/>
      <c r="P282" s="25" t="s">
        <v>1274</v>
      </c>
      <c r="Q282" s="25" t="s">
        <v>1275</v>
      </c>
      <c r="R282" s="25" t="s">
        <v>1045</v>
      </c>
      <c r="S282" s="23"/>
      <c r="T282" s="4"/>
      <c r="U282" s="4"/>
      <c r="V282" s="4"/>
      <c r="W282" s="4"/>
      <c r="X282" s="4"/>
    </row>
    <row r="283" s="2" customFormat="1" ht="47.25" hidden="1" customHeight="1" spans="1:24">
      <c r="A283" s="22"/>
      <c r="B283" s="23" t="s">
        <v>402</v>
      </c>
      <c r="C283" s="23" t="s">
        <v>131</v>
      </c>
      <c r="D283" s="23">
        <v>54</v>
      </c>
      <c r="E283" s="25" t="s">
        <v>1276</v>
      </c>
      <c r="F283" s="25" t="s">
        <v>1277</v>
      </c>
      <c r="G283" s="23">
        <v>35517</v>
      </c>
      <c r="H283" s="25" t="s">
        <v>1278</v>
      </c>
      <c r="I283" s="35">
        <v>13000</v>
      </c>
      <c r="J283" s="23" t="s">
        <v>1279</v>
      </c>
      <c r="K283" s="23" t="s">
        <v>406</v>
      </c>
      <c r="L283" s="30"/>
      <c r="M283" s="30"/>
      <c r="N283" s="33"/>
      <c r="O283" s="33"/>
      <c r="P283" s="25" t="s">
        <v>1274</v>
      </c>
      <c r="Q283" s="25" t="s">
        <v>1209</v>
      </c>
      <c r="R283" s="25" t="s">
        <v>1045</v>
      </c>
      <c r="S283" s="23"/>
      <c r="T283" s="4"/>
      <c r="U283" s="4"/>
      <c r="V283" s="4"/>
      <c r="W283" s="4"/>
      <c r="X283" s="4"/>
    </row>
    <row r="284" s="2" customFormat="1" ht="84" hidden="1" customHeight="1" spans="1:24">
      <c r="A284" s="22"/>
      <c r="B284" s="23" t="s">
        <v>402</v>
      </c>
      <c r="C284" s="23" t="s">
        <v>381</v>
      </c>
      <c r="D284" s="23">
        <v>55</v>
      </c>
      <c r="E284" s="25" t="s">
        <v>1280</v>
      </c>
      <c r="F284" s="25" t="s">
        <v>1281</v>
      </c>
      <c r="G284" s="23">
        <v>5140</v>
      </c>
      <c r="H284" s="25" t="s">
        <v>1282</v>
      </c>
      <c r="I284" s="35">
        <v>3000</v>
      </c>
      <c r="J284" s="23" t="s">
        <v>417</v>
      </c>
      <c r="K284" s="23" t="s">
        <v>406</v>
      </c>
      <c r="L284" s="30"/>
      <c r="M284" s="30"/>
      <c r="N284" s="33"/>
      <c r="O284" s="33"/>
      <c r="P284" s="25" t="s">
        <v>1281</v>
      </c>
      <c r="Q284" s="25" t="s">
        <v>1283</v>
      </c>
      <c r="R284" s="25" t="s">
        <v>1045</v>
      </c>
      <c r="S284" s="23"/>
      <c r="T284" s="4"/>
      <c r="U284" s="4"/>
      <c r="V284" s="4"/>
      <c r="W284" s="4"/>
      <c r="X284" s="4"/>
    </row>
    <row r="285" s="2" customFormat="1" ht="120" hidden="1" customHeight="1" spans="1:24">
      <c r="A285" s="22"/>
      <c r="B285" s="23" t="s">
        <v>402</v>
      </c>
      <c r="C285" s="23" t="s">
        <v>381</v>
      </c>
      <c r="D285" s="23">
        <v>56</v>
      </c>
      <c r="E285" s="25" t="s">
        <v>1284</v>
      </c>
      <c r="F285" s="25" t="s">
        <v>1285</v>
      </c>
      <c r="G285" s="23">
        <v>5124</v>
      </c>
      <c r="H285" s="25" t="s">
        <v>1282</v>
      </c>
      <c r="I285" s="35">
        <v>1000</v>
      </c>
      <c r="J285" s="23" t="s">
        <v>417</v>
      </c>
      <c r="K285" s="23" t="s">
        <v>406</v>
      </c>
      <c r="L285" s="30"/>
      <c r="M285" s="30"/>
      <c r="N285" s="33"/>
      <c r="O285" s="33"/>
      <c r="P285" s="25" t="s">
        <v>1286</v>
      </c>
      <c r="Q285" s="25" t="s">
        <v>1283</v>
      </c>
      <c r="R285" s="25" t="s">
        <v>1045</v>
      </c>
      <c r="S285" s="23"/>
      <c r="T285" s="4"/>
      <c r="U285" s="4"/>
      <c r="V285" s="4"/>
      <c r="W285" s="4"/>
      <c r="X285" s="4"/>
    </row>
    <row r="286" s="2" customFormat="1" ht="95.25" hidden="1" customHeight="1" spans="1:24">
      <c r="A286" s="22"/>
      <c r="B286" s="23" t="s">
        <v>402</v>
      </c>
      <c r="C286" s="23" t="s">
        <v>381</v>
      </c>
      <c r="D286" s="23">
        <v>57</v>
      </c>
      <c r="E286" s="25" t="s">
        <v>1287</v>
      </c>
      <c r="F286" s="25" t="s">
        <v>1288</v>
      </c>
      <c r="G286" s="23">
        <v>5015</v>
      </c>
      <c r="H286" s="25" t="s">
        <v>1282</v>
      </c>
      <c r="I286" s="35">
        <v>1000</v>
      </c>
      <c r="J286" s="23" t="s">
        <v>405</v>
      </c>
      <c r="K286" s="23" t="s">
        <v>406</v>
      </c>
      <c r="L286" s="30"/>
      <c r="M286" s="30"/>
      <c r="N286" s="33"/>
      <c r="O286" s="33"/>
      <c r="P286" s="25" t="s">
        <v>1289</v>
      </c>
      <c r="Q286" s="25" t="s">
        <v>1290</v>
      </c>
      <c r="R286" s="25" t="s">
        <v>1045</v>
      </c>
      <c r="S286" s="23"/>
      <c r="T286" s="4"/>
      <c r="U286" s="4"/>
      <c r="V286" s="4"/>
      <c r="W286" s="4"/>
      <c r="X286" s="4"/>
    </row>
    <row r="287" s="2" customFormat="1" ht="60" hidden="1" customHeight="1" spans="1:24">
      <c r="A287" s="22"/>
      <c r="B287" s="23" t="s">
        <v>402</v>
      </c>
      <c r="C287" s="23" t="s">
        <v>254</v>
      </c>
      <c r="D287" s="23">
        <v>58</v>
      </c>
      <c r="E287" s="25" t="s">
        <v>1291</v>
      </c>
      <c r="F287" s="25" t="s">
        <v>1292</v>
      </c>
      <c r="G287" s="23">
        <v>6000</v>
      </c>
      <c r="H287" s="25" t="s">
        <v>1293</v>
      </c>
      <c r="I287" s="35">
        <v>4000</v>
      </c>
      <c r="J287" s="23" t="s">
        <v>417</v>
      </c>
      <c r="K287" s="23" t="s">
        <v>770</v>
      </c>
      <c r="L287" s="30"/>
      <c r="M287" s="30"/>
      <c r="N287" s="33"/>
      <c r="O287" s="33"/>
      <c r="P287" s="25" t="s">
        <v>1294</v>
      </c>
      <c r="Q287" s="25" t="s">
        <v>1295</v>
      </c>
      <c r="R287" s="25" t="s">
        <v>1045</v>
      </c>
      <c r="S287" s="23"/>
      <c r="T287" s="4"/>
      <c r="U287" s="4"/>
      <c r="V287" s="4"/>
      <c r="W287" s="4"/>
      <c r="X287" s="4"/>
    </row>
    <row r="288" s="2" customFormat="1" ht="60" hidden="1" customHeight="1" spans="1:24">
      <c r="A288" s="22"/>
      <c r="B288" s="23" t="s">
        <v>402</v>
      </c>
      <c r="C288" s="23" t="s">
        <v>254</v>
      </c>
      <c r="D288" s="23">
        <v>59</v>
      </c>
      <c r="E288" s="25" t="s">
        <v>1296</v>
      </c>
      <c r="F288" s="25" t="s">
        <v>1297</v>
      </c>
      <c r="G288" s="23">
        <v>5000</v>
      </c>
      <c r="H288" s="25" t="s">
        <v>1293</v>
      </c>
      <c r="I288" s="35">
        <v>4000</v>
      </c>
      <c r="J288" s="23" t="s">
        <v>417</v>
      </c>
      <c r="K288" s="23" t="s">
        <v>770</v>
      </c>
      <c r="L288" s="30"/>
      <c r="M288" s="30"/>
      <c r="N288" s="33"/>
      <c r="O288" s="33"/>
      <c r="P288" s="25" t="s">
        <v>1294</v>
      </c>
      <c r="Q288" s="25" t="s">
        <v>1298</v>
      </c>
      <c r="R288" s="25" t="s">
        <v>1045</v>
      </c>
      <c r="S288" s="23"/>
      <c r="T288" s="4"/>
      <c r="U288" s="4"/>
      <c r="V288" s="4"/>
      <c r="W288" s="4"/>
      <c r="X288" s="4"/>
    </row>
    <row r="289" s="2" customFormat="1" ht="36" hidden="1" customHeight="1" spans="1:24">
      <c r="A289" s="22"/>
      <c r="B289" s="23" t="s">
        <v>402</v>
      </c>
      <c r="C289" s="23" t="s">
        <v>254</v>
      </c>
      <c r="D289" s="23">
        <v>60</v>
      </c>
      <c r="E289" s="25" t="s">
        <v>1299</v>
      </c>
      <c r="F289" s="25" t="s">
        <v>1300</v>
      </c>
      <c r="G289" s="23">
        <v>5500</v>
      </c>
      <c r="H289" s="25" t="s">
        <v>1102</v>
      </c>
      <c r="I289" s="35">
        <v>5500</v>
      </c>
      <c r="J289" s="23" t="s">
        <v>405</v>
      </c>
      <c r="K289" s="23" t="s">
        <v>406</v>
      </c>
      <c r="L289" s="30"/>
      <c r="M289" s="30"/>
      <c r="N289" s="33"/>
      <c r="O289" s="33"/>
      <c r="P289" s="25" t="s">
        <v>1301</v>
      </c>
      <c r="Q289" s="25" t="s">
        <v>1302</v>
      </c>
      <c r="R289" s="25" t="s">
        <v>1045</v>
      </c>
      <c r="S289" s="23"/>
      <c r="T289" s="4"/>
      <c r="U289" s="4"/>
      <c r="V289" s="4"/>
      <c r="W289" s="4"/>
      <c r="X289" s="4"/>
    </row>
    <row r="290" s="2" customFormat="1" ht="36" hidden="1" customHeight="1" spans="1:24">
      <c r="A290" s="22"/>
      <c r="B290" s="23" t="s">
        <v>402</v>
      </c>
      <c r="C290" s="23" t="s">
        <v>64</v>
      </c>
      <c r="D290" s="23">
        <v>61</v>
      </c>
      <c r="E290" s="25" t="s">
        <v>1303</v>
      </c>
      <c r="F290" s="25" t="s">
        <v>1304</v>
      </c>
      <c r="G290" s="23">
        <v>6000</v>
      </c>
      <c r="H290" s="25" t="s">
        <v>1305</v>
      </c>
      <c r="I290" s="35">
        <v>2000</v>
      </c>
      <c r="J290" s="23" t="s">
        <v>417</v>
      </c>
      <c r="K290" s="23" t="s">
        <v>406</v>
      </c>
      <c r="L290" s="30"/>
      <c r="M290" s="30"/>
      <c r="N290" s="33"/>
      <c r="O290" s="33"/>
      <c r="P290" s="25" t="s">
        <v>1306</v>
      </c>
      <c r="Q290" s="25" t="s">
        <v>1307</v>
      </c>
      <c r="R290" s="25" t="s">
        <v>1038</v>
      </c>
      <c r="S290" s="23"/>
      <c r="T290" s="4"/>
      <c r="U290" s="4"/>
      <c r="V290" s="4"/>
      <c r="W290" s="4"/>
      <c r="X290" s="4"/>
    </row>
    <row r="291" s="2" customFormat="1" ht="47.25" hidden="1" customHeight="1" spans="1:24">
      <c r="A291" s="22"/>
      <c r="B291" s="23" t="s">
        <v>402</v>
      </c>
      <c r="C291" s="23" t="s">
        <v>40</v>
      </c>
      <c r="D291" s="23">
        <v>62</v>
      </c>
      <c r="E291" s="25" t="s">
        <v>1308</v>
      </c>
      <c r="F291" s="25" t="s">
        <v>1309</v>
      </c>
      <c r="G291" s="23">
        <v>5800</v>
      </c>
      <c r="H291" s="25" t="s">
        <v>1305</v>
      </c>
      <c r="I291" s="35">
        <v>2200</v>
      </c>
      <c r="J291" s="23" t="s">
        <v>405</v>
      </c>
      <c r="K291" s="23" t="s">
        <v>1310</v>
      </c>
      <c r="L291" s="30"/>
      <c r="M291" s="30"/>
      <c r="N291" s="33"/>
      <c r="O291" s="33"/>
      <c r="P291" s="25" t="s">
        <v>1311</v>
      </c>
      <c r="Q291" s="25" t="s">
        <v>1312</v>
      </c>
      <c r="R291" s="25" t="s">
        <v>1045</v>
      </c>
      <c r="S291" s="23"/>
      <c r="T291" s="4"/>
      <c r="U291" s="4"/>
      <c r="V291" s="4"/>
      <c r="W291" s="4"/>
      <c r="X291" s="4"/>
    </row>
    <row r="292" s="2" customFormat="1" ht="11.25" hidden="1" customHeight="1" spans="1:24">
      <c r="A292" s="22"/>
      <c r="B292" s="23"/>
      <c r="C292" s="23"/>
      <c r="D292" s="23"/>
      <c r="E292" s="68">
        <f>COUNTA(D293:D354)</f>
        <v>62</v>
      </c>
      <c r="F292" s="25"/>
      <c r="G292" s="26">
        <f>SUM(G293:G354)</f>
        <v>2610866.91</v>
      </c>
      <c r="H292" s="27"/>
      <c r="I292" s="26">
        <f>SUM(I293:I354)</f>
        <v>515010</v>
      </c>
      <c r="J292" s="23"/>
      <c r="K292" s="23"/>
      <c r="L292" s="63"/>
      <c r="M292" s="30"/>
      <c r="N292" s="33"/>
      <c r="O292" s="69"/>
      <c r="P292" s="25"/>
      <c r="Q292" s="25"/>
      <c r="R292" s="25"/>
      <c r="S292" s="23"/>
      <c r="T292" s="4"/>
      <c r="U292" s="4"/>
      <c r="V292" s="4"/>
      <c r="W292" s="4"/>
      <c r="X292" s="4"/>
    </row>
    <row r="293" s="2" customFormat="1" ht="23.25" hidden="1" customHeight="1" spans="1:24">
      <c r="A293" s="22"/>
      <c r="B293" s="23" t="s">
        <v>22</v>
      </c>
      <c r="C293" s="23" t="s">
        <v>1039</v>
      </c>
      <c r="D293" s="23">
        <v>1</v>
      </c>
      <c r="E293" s="25" t="s">
        <v>1313</v>
      </c>
      <c r="F293" s="25" t="s">
        <v>1314</v>
      </c>
      <c r="G293" s="23">
        <v>80000</v>
      </c>
      <c r="H293" s="25" t="s">
        <v>1315</v>
      </c>
      <c r="I293" s="35"/>
      <c r="J293" s="23"/>
      <c r="K293" s="23"/>
      <c r="L293" s="30"/>
      <c r="M293" s="30"/>
      <c r="N293" s="33"/>
      <c r="O293" s="22"/>
      <c r="P293" s="25" t="s">
        <v>1316</v>
      </c>
      <c r="Q293" s="25" t="s">
        <v>1317</v>
      </c>
      <c r="R293" s="25" t="s">
        <v>1318</v>
      </c>
      <c r="S293" s="23"/>
      <c r="T293" s="4"/>
      <c r="U293" s="4"/>
      <c r="V293" s="4"/>
      <c r="W293" s="4"/>
      <c r="X293" s="4"/>
    </row>
    <row r="294" s="2" customFormat="1" ht="60" hidden="1" customHeight="1" spans="1:24">
      <c r="A294" s="22"/>
      <c r="B294" s="23" t="s">
        <v>22</v>
      </c>
      <c r="C294" s="23" t="s">
        <v>193</v>
      </c>
      <c r="D294" s="23">
        <v>2</v>
      </c>
      <c r="E294" s="25" t="s">
        <v>1319</v>
      </c>
      <c r="F294" s="25" t="s">
        <v>1320</v>
      </c>
      <c r="G294" s="23">
        <v>80000</v>
      </c>
      <c r="H294" s="25" t="s">
        <v>1321</v>
      </c>
      <c r="I294" s="35"/>
      <c r="J294" s="23"/>
      <c r="K294" s="23"/>
      <c r="L294" s="30"/>
      <c r="M294" s="30"/>
      <c r="N294" s="33"/>
      <c r="O294" s="22"/>
      <c r="P294" s="25" t="s">
        <v>1322</v>
      </c>
      <c r="Q294" s="25" t="s">
        <v>1323</v>
      </c>
      <c r="R294" s="25" t="s">
        <v>1318</v>
      </c>
      <c r="S294" s="23"/>
      <c r="T294" s="4"/>
      <c r="U294" s="4"/>
      <c r="V294" s="4"/>
      <c r="W294" s="4"/>
      <c r="X294" s="4"/>
    </row>
    <row r="295" s="2" customFormat="1" ht="23.25" hidden="1" customHeight="1" spans="1:24">
      <c r="A295" s="22"/>
      <c r="B295" s="23" t="s">
        <v>22</v>
      </c>
      <c r="C295" s="23" t="s">
        <v>123</v>
      </c>
      <c r="D295" s="23">
        <v>3</v>
      </c>
      <c r="E295" s="25" t="s">
        <v>1324</v>
      </c>
      <c r="F295" s="25" t="s">
        <v>1325</v>
      </c>
      <c r="G295" s="23">
        <v>10000</v>
      </c>
      <c r="H295" s="25" t="s">
        <v>1326</v>
      </c>
      <c r="I295" s="35"/>
      <c r="J295" s="23"/>
      <c r="K295" s="23"/>
      <c r="L295" s="30"/>
      <c r="M295" s="30"/>
      <c r="N295" s="33"/>
      <c r="O295" s="22"/>
      <c r="P295" s="25" t="s">
        <v>1327</v>
      </c>
      <c r="Q295" s="25" t="s">
        <v>1328</v>
      </c>
      <c r="R295" s="25" t="s">
        <v>1318</v>
      </c>
      <c r="S295" s="23"/>
      <c r="T295" s="4"/>
      <c r="U295" s="4"/>
      <c r="V295" s="4"/>
      <c r="W295" s="4"/>
      <c r="X295" s="4"/>
    </row>
    <row r="296" s="2" customFormat="1" ht="47.25" hidden="1" customHeight="1" spans="1:24">
      <c r="A296" s="22"/>
      <c r="B296" s="23" t="s">
        <v>22</v>
      </c>
      <c r="C296" s="23" t="s">
        <v>23</v>
      </c>
      <c r="D296" s="23">
        <v>4</v>
      </c>
      <c r="E296" s="25" t="s">
        <v>1329</v>
      </c>
      <c r="F296" s="25" t="s">
        <v>1330</v>
      </c>
      <c r="G296" s="23">
        <v>250000</v>
      </c>
      <c r="H296" s="25" t="s">
        <v>1331</v>
      </c>
      <c r="I296" s="35"/>
      <c r="J296" s="23"/>
      <c r="K296" s="23"/>
      <c r="L296" s="30"/>
      <c r="M296" s="30"/>
      <c r="N296" s="33"/>
      <c r="O296" s="22"/>
      <c r="P296" s="25" t="s">
        <v>1332</v>
      </c>
      <c r="Q296" s="25" t="s">
        <v>1333</v>
      </c>
      <c r="R296" s="25" t="s">
        <v>1318</v>
      </c>
      <c r="S296" s="23"/>
      <c r="T296" s="4"/>
      <c r="U296" s="4"/>
      <c r="V296" s="4"/>
      <c r="W296" s="4"/>
      <c r="X296" s="4"/>
    </row>
    <row r="297" s="2" customFormat="1" ht="47.25" hidden="1" customHeight="1" spans="1:24">
      <c r="A297" s="22"/>
      <c r="B297" s="23" t="s">
        <v>22</v>
      </c>
      <c r="C297" s="23" t="s">
        <v>23</v>
      </c>
      <c r="D297" s="23">
        <v>5</v>
      </c>
      <c r="E297" s="25" t="s">
        <v>1334</v>
      </c>
      <c r="F297" s="25" t="s">
        <v>1335</v>
      </c>
      <c r="G297" s="23">
        <v>80000</v>
      </c>
      <c r="H297" s="25" t="s">
        <v>1336</v>
      </c>
      <c r="I297" s="35"/>
      <c r="J297" s="23"/>
      <c r="K297" s="23"/>
      <c r="L297" s="30"/>
      <c r="M297" s="30"/>
      <c r="N297" s="33"/>
      <c r="O297" s="22"/>
      <c r="P297" s="25" t="s">
        <v>1337</v>
      </c>
      <c r="Q297" s="25" t="s">
        <v>1338</v>
      </c>
      <c r="R297" s="25" t="s">
        <v>1318</v>
      </c>
      <c r="S297" s="23"/>
      <c r="T297" s="4"/>
      <c r="U297" s="4"/>
      <c r="V297" s="4"/>
      <c r="W297" s="4"/>
      <c r="X297" s="4"/>
    </row>
    <row r="298" s="2" customFormat="1" ht="23.25" hidden="1" customHeight="1" spans="1:24">
      <c r="A298" s="22"/>
      <c r="B298" s="23" t="s">
        <v>22</v>
      </c>
      <c r="C298" s="23" t="s">
        <v>321</v>
      </c>
      <c r="D298" s="23">
        <v>6</v>
      </c>
      <c r="E298" s="25" t="s">
        <v>1339</v>
      </c>
      <c r="F298" s="25" t="s">
        <v>1340</v>
      </c>
      <c r="G298" s="23">
        <v>79809</v>
      </c>
      <c r="H298" s="25" t="s">
        <v>1341</v>
      </c>
      <c r="I298" s="35"/>
      <c r="J298" s="23"/>
      <c r="K298" s="23"/>
      <c r="L298" s="30"/>
      <c r="M298" s="30"/>
      <c r="N298" s="33"/>
      <c r="O298" s="22"/>
      <c r="P298" s="25" t="s">
        <v>1342</v>
      </c>
      <c r="Q298" s="25" t="s">
        <v>1343</v>
      </c>
      <c r="R298" s="25" t="s">
        <v>1318</v>
      </c>
      <c r="S298" s="23"/>
      <c r="T298" s="4"/>
      <c r="U298" s="4"/>
      <c r="V298" s="4"/>
      <c r="W298" s="4"/>
      <c r="X298" s="4"/>
    </row>
    <row r="299" s="2" customFormat="1" ht="47.25" hidden="1" customHeight="1" spans="1:24">
      <c r="A299" s="22"/>
      <c r="B299" s="23" t="s">
        <v>22</v>
      </c>
      <c r="C299" s="23" t="s">
        <v>23</v>
      </c>
      <c r="D299" s="23">
        <v>7</v>
      </c>
      <c r="E299" s="25" t="s">
        <v>1344</v>
      </c>
      <c r="F299" s="25" t="s">
        <v>1345</v>
      </c>
      <c r="G299" s="23">
        <v>7000</v>
      </c>
      <c r="H299" s="25" t="s">
        <v>1346</v>
      </c>
      <c r="I299" s="35"/>
      <c r="J299" s="23"/>
      <c r="K299" s="23"/>
      <c r="L299" s="30"/>
      <c r="M299" s="30"/>
      <c r="N299" s="33"/>
      <c r="O299" s="22"/>
      <c r="P299" s="25" t="s">
        <v>1347</v>
      </c>
      <c r="Q299" s="25" t="s">
        <v>1348</v>
      </c>
      <c r="R299" s="25" t="s">
        <v>1318</v>
      </c>
      <c r="S299" s="23"/>
      <c r="T299" s="4"/>
      <c r="U299" s="4"/>
      <c r="V299" s="4"/>
      <c r="W299" s="4"/>
      <c r="X299" s="4"/>
    </row>
    <row r="300" s="2" customFormat="1" ht="36" hidden="1" customHeight="1" spans="1:24">
      <c r="A300" s="22"/>
      <c r="B300" s="23" t="s">
        <v>22</v>
      </c>
      <c r="C300" s="23" t="s">
        <v>23</v>
      </c>
      <c r="D300" s="23">
        <v>8</v>
      </c>
      <c r="E300" s="25" t="s">
        <v>1349</v>
      </c>
      <c r="F300" s="25" t="s">
        <v>1350</v>
      </c>
      <c r="G300" s="23">
        <v>10000</v>
      </c>
      <c r="H300" s="25" t="s">
        <v>1351</v>
      </c>
      <c r="I300" s="35"/>
      <c r="J300" s="23"/>
      <c r="K300" s="23"/>
      <c r="L300" s="30"/>
      <c r="M300" s="30"/>
      <c r="N300" s="33"/>
      <c r="O300" s="22"/>
      <c r="P300" s="25" t="s">
        <v>1352</v>
      </c>
      <c r="Q300" s="25" t="s">
        <v>1353</v>
      </c>
      <c r="R300" s="25" t="s">
        <v>1318</v>
      </c>
      <c r="S300" s="23"/>
      <c r="T300" s="4"/>
      <c r="U300" s="4"/>
      <c r="V300" s="4"/>
      <c r="W300" s="4"/>
      <c r="X300" s="4"/>
    </row>
    <row r="301" s="2" customFormat="1" ht="23.25" hidden="1" customHeight="1" spans="1:24">
      <c r="A301" s="22"/>
      <c r="B301" s="23" t="s">
        <v>22</v>
      </c>
      <c r="C301" s="23" t="s">
        <v>33</v>
      </c>
      <c r="D301" s="23">
        <v>9</v>
      </c>
      <c r="E301" s="25" t="s">
        <v>1354</v>
      </c>
      <c r="F301" s="25" t="s">
        <v>1355</v>
      </c>
      <c r="G301" s="23">
        <v>30000</v>
      </c>
      <c r="H301" s="25" t="s">
        <v>1356</v>
      </c>
      <c r="I301" s="35"/>
      <c r="J301" s="23"/>
      <c r="K301" s="23"/>
      <c r="L301" s="30"/>
      <c r="M301" s="30"/>
      <c r="N301" s="33"/>
      <c r="O301" s="22"/>
      <c r="P301" s="25" t="s">
        <v>1357</v>
      </c>
      <c r="Q301" s="25" t="s">
        <v>1358</v>
      </c>
      <c r="R301" s="25" t="s">
        <v>1318</v>
      </c>
      <c r="S301" s="23"/>
      <c r="T301" s="4"/>
      <c r="U301" s="4"/>
      <c r="V301" s="4"/>
      <c r="W301" s="4"/>
      <c r="X301" s="4"/>
    </row>
    <row r="302" s="2" customFormat="1" ht="36" hidden="1" customHeight="1" spans="1:24">
      <c r="A302" s="22"/>
      <c r="B302" s="23" t="s">
        <v>22</v>
      </c>
      <c r="C302" s="23" t="s">
        <v>1359</v>
      </c>
      <c r="D302" s="23">
        <v>10</v>
      </c>
      <c r="E302" s="25" t="s">
        <v>1360</v>
      </c>
      <c r="F302" s="25" t="s">
        <v>1361</v>
      </c>
      <c r="G302" s="23">
        <v>31015</v>
      </c>
      <c r="H302" s="25" t="s">
        <v>1351</v>
      </c>
      <c r="I302" s="35"/>
      <c r="J302" s="23"/>
      <c r="K302" s="23"/>
      <c r="L302" s="30"/>
      <c r="M302" s="30"/>
      <c r="N302" s="33"/>
      <c r="O302" s="22"/>
      <c r="P302" s="25" t="s">
        <v>1362</v>
      </c>
      <c r="Q302" s="25" t="s">
        <v>1363</v>
      </c>
      <c r="R302" s="25" t="s">
        <v>1318</v>
      </c>
      <c r="S302" s="23"/>
      <c r="T302" s="4"/>
      <c r="U302" s="4"/>
      <c r="V302" s="4"/>
      <c r="W302" s="4"/>
      <c r="X302" s="4"/>
    </row>
    <row r="303" s="2" customFormat="1" ht="36" hidden="1" customHeight="1" spans="1:24">
      <c r="A303" s="22"/>
      <c r="B303" s="23" t="s">
        <v>22</v>
      </c>
      <c r="C303" s="23" t="s">
        <v>1039</v>
      </c>
      <c r="D303" s="23">
        <v>11</v>
      </c>
      <c r="E303" s="25" t="s">
        <v>1364</v>
      </c>
      <c r="F303" s="25" t="s">
        <v>1365</v>
      </c>
      <c r="G303" s="23">
        <v>100000</v>
      </c>
      <c r="H303" s="25" t="s">
        <v>1351</v>
      </c>
      <c r="I303" s="35"/>
      <c r="J303" s="23"/>
      <c r="K303" s="23"/>
      <c r="L303" s="30"/>
      <c r="M303" s="30"/>
      <c r="N303" s="33"/>
      <c r="O303" s="22"/>
      <c r="P303" s="25" t="s">
        <v>1366</v>
      </c>
      <c r="Q303" s="25" t="s">
        <v>1367</v>
      </c>
      <c r="R303" s="25" t="s">
        <v>1318</v>
      </c>
      <c r="S303" s="23"/>
      <c r="T303" s="4"/>
      <c r="U303" s="4"/>
      <c r="V303" s="4"/>
      <c r="W303" s="4"/>
      <c r="X303" s="4"/>
    </row>
    <row r="304" s="2" customFormat="1" ht="36" hidden="1" customHeight="1" spans="1:24">
      <c r="A304" s="22"/>
      <c r="B304" s="23" t="s">
        <v>22</v>
      </c>
      <c r="C304" s="23" t="s">
        <v>237</v>
      </c>
      <c r="D304" s="23">
        <v>12</v>
      </c>
      <c r="E304" s="25" t="s">
        <v>1368</v>
      </c>
      <c r="F304" s="25" t="s">
        <v>1369</v>
      </c>
      <c r="G304" s="23">
        <v>6550</v>
      </c>
      <c r="H304" s="25" t="s">
        <v>1370</v>
      </c>
      <c r="I304" s="35"/>
      <c r="J304" s="23"/>
      <c r="K304" s="23"/>
      <c r="L304" s="30"/>
      <c r="M304" s="30"/>
      <c r="N304" s="33"/>
      <c r="O304" s="22"/>
      <c r="P304" s="25" t="s">
        <v>1371</v>
      </c>
      <c r="Q304" s="25" t="s">
        <v>1372</v>
      </c>
      <c r="R304" s="25" t="s">
        <v>1318</v>
      </c>
      <c r="S304" s="23"/>
      <c r="T304" s="4"/>
      <c r="U304" s="4"/>
      <c r="V304" s="4"/>
      <c r="W304" s="4"/>
      <c r="X304" s="4"/>
    </row>
    <row r="305" s="2" customFormat="1" ht="23.25" hidden="1" customHeight="1" spans="1:24">
      <c r="A305" s="22"/>
      <c r="B305" s="23" t="s">
        <v>22</v>
      </c>
      <c r="C305" s="23" t="s">
        <v>80</v>
      </c>
      <c r="D305" s="23">
        <v>13</v>
      </c>
      <c r="E305" s="25" t="s">
        <v>1373</v>
      </c>
      <c r="F305" s="25" t="s">
        <v>1374</v>
      </c>
      <c r="G305" s="23">
        <v>11000</v>
      </c>
      <c r="H305" s="25" t="s">
        <v>582</v>
      </c>
      <c r="I305" s="35"/>
      <c r="J305" s="23"/>
      <c r="K305" s="23"/>
      <c r="L305" s="30"/>
      <c r="M305" s="30"/>
      <c r="N305" s="33"/>
      <c r="O305" s="22"/>
      <c r="P305" s="25" t="s">
        <v>1375</v>
      </c>
      <c r="Q305" s="25" t="s">
        <v>1376</v>
      </c>
      <c r="R305" s="25" t="s">
        <v>1318</v>
      </c>
      <c r="S305" s="23"/>
      <c r="T305" s="4"/>
      <c r="U305" s="4"/>
      <c r="V305" s="4"/>
      <c r="W305" s="4"/>
      <c r="X305" s="4"/>
    </row>
    <row r="306" s="2" customFormat="1" ht="36" hidden="1" customHeight="1" spans="1:24">
      <c r="A306" s="22"/>
      <c r="B306" s="23" t="s">
        <v>22</v>
      </c>
      <c r="C306" s="23" t="s">
        <v>276</v>
      </c>
      <c r="D306" s="23">
        <v>14</v>
      </c>
      <c r="E306" s="25" t="s">
        <v>1377</v>
      </c>
      <c r="F306" s="25" t="s">
        <v>1378</v>
      </c>
      <c r="G306" s="23">
        <v>15000</v>
      </c>
      <c r="H306" s="25" t="s">
        <v>1379</v>
      </c>
      <c r="I306" s="35"/>
      <c r="J306" s="23"/>
      <c r="K306" s="23"/>
      <c r="L306" s="30"/>
      <c r="M306" s="30"/>
      <c r="N306" s="33"/>
      <c r="O306" s="22"/>
      <c r="P306" s="25" t="s">
        <v>1380</v>
      </c>
      <c r="Q306" s="25" t="s">
        <v>1381</v>
      </c>
      <c r="R306" s="25" t="s">
        <v>1318</v>
      </c>
      <c r="S306" s="23"/>
      <c r="T306" s="4"/>
      <c r="U306" s="4"/>
      <c r="V306" s="4"/>
      <c r="W306" s="4"/>
      <c r="X306" s="4"/>
    </row>
    <row r="307" s="2" customFormat="1" ht="72" hidden="1" customHeight="1" spans="1:24">
      <c r="A307" s="22"/>
      <c r="B307" s="23" t="s">
        <v>137</v>
      </c>
      <c r="C307" s="23" t="s">
        <v>193</v>
      </c>
      <c r="D307" s="23">
        <v>15</v>
      </c>
      <c r="E307" s="25" t="s">
        <v>1382</v>
      </c>
      <c r="F307" s="25" t="s">
        <v>1383</v>
      </c>
      <c r="G307" s="23">
        <v>14296</v>
      </c>
      <c r="H307" s="25" t="s">
        <v>1384</v>
      </c>
      <c r="I307" s="35">
        <v>13000</v>
      </c>
      <c r="J307" s="23" t="s">
        <v>589</v>
      </c>
      <c r="K307" s="23" t="s">
        <v>158</v>
      </c>
      <c r="L307" s="30"/>
      <c r="M307" s="30"/>
      <c r="N307" s="33"/>
      <c r="O307" s="22"/>
      <c r="P307" s="25" t="s">
        <v>1385</v>
      </c>
      <c r="Q307" s="25" t="s">
        <v>1386</v>
      </c>
      <c r="R307" s="25" t="s">
        <v>1318</v>
      </c>
      <c r="S307" s="23"/>
      <c r="T307" s="4"/>
      <c r="U307" s="4"/>
      <c r="V307" s="4"/>
      <c r="W307" s="4"/>
      <c r="X307" s="4"/>
    </row>
    <row r="308" s="2" customFormat="1" ht="180" hidden="1" customHeight="1" spans="1:24">
      <c r="A308" s="22"/>
      <c r="B308" s="23" t="s">
        <v>137</v>
      </c>
      <c r="C308" s="23" t="s">
        <v>1387</v>
      </c>
      <c r="D308" s="23">
        <v>16</v>
      </c>
      <c r="E308" s="25" t="s">
        <v>1388</v>
      </c>
      <c r="F308" s="25" t="s">
        <v>1389</v>
      </c>
      <c r="G308" s="23">
        <v>57970.05</v>
      </c>
      <c r="H308" s="25" t="s">
        <v>1390</v>
      </c>
      <c r="I308" s="35">
        <v>35000</v>
      </c>
      <c r="J308" s="23" t="s">
        <v>141</v>
      </c>
      <c r="K308" s="23" t="s">
        <v>158</v>
      </c>
      <c r="L308" s="30"/>
      <c r="M308" s="30"/>
      <c r="N308" s="33"/>
      <c r="O308" s="22"/>
      <c r="P308" s="25" t="s">
        <v>1391</v>
      </c>
      <c r="Q308" s="25" t="s">
        <v>1392</v>
      </c>
      <c r="R308" s="25" t="s">
        <v>1318</v>
      </c>
      <c r="S308" s="23"/>
      <c r="T308" s="4"/>
      <c r="U308" s="4"/>
      <c r="V308" s="4"/>
      <c r="W308" s="4"/>
      <c r="X308" s="4"/>
    </row>
    <row r="309" s="2" customFormat="1" ht="60" hidden="1" customHeight="1" spans="1:24">
      <c r="A309" s="22"/>
      <c r="B309" s="23" t="s">
        <v>137</v>
      </c>
      <c r="C309" s="23" t="s">
        <v>23</v>
      </c>
      <c r="D309" s="23">
        <v>17</v>
      </c>
      <c r="E309" s="25" t="s">
        <v>1393</v>
      </c>
      <c r="F309" s="25" t="s">
        <v>1394</v>
      </c>
      <c r="G309" s="23">
        <v>120000</v>
      </c>
      <c r="H309" s="25" t="s">
        <v>1395</v>
      </c>
      <c r="I309" s="35">
        <v>8600</v>
      </c>
      <c r="J309" s="23" t="s">
        <v>141</v>
      </c>
      <c r="K309" s="23" t="s">
        <v>142</v>
      </c>
      <c r="L309" s="30"/>
      <c r="M309" s="30"/>
      <c r="N309" s="33"/>
      <c r="O309" s="22"/>
      <c r="P309" s="25" t="s">
        <v>1396</v>
      </c>
      <c r="Q309" s="25" t="s">
        <v>1397</v>
      </c>
      <c r="R309" s="25" t="s">
        <v>1318</v>
      </c>
      <c r="S309" s="23"/>
      <c r="T309" s="4"/>
      <c r="U309" s="4"/>
      <c r="V309" s="4"/>
      <c r="W309" s="4"/>
      <c r="X309" s="4"/>
    </row>
    <row r="310" s="2" customFormat="1" ht="72" hidden="1" customHeight="1" spans="1:24">
      <c r="A310" s="22"/>
      <c r="B310" s="23" t="s">
        <v>137</v>
      </c>
      <c r="C310" s="23" t="s">
        <v>455</v>
      </c>
      <c r="D310" s="23">
        <v>18</v>
      </c>
      <c r="E310" s="25" t="s">
        <v>1398</v>
      </c>
      <c r="F310" s="25" t="s">
        <v>1399</v>
      </c>
      <c r="G310" s="23">
        <v>6730</v>
      </c>
      <c r="H310" s="25" t="s">
        <v>1400</v>
      </c>
      <c r="I310" s="35">
        <v>1750</v>
      </c>
      <c r="J310" s="23" t="s">
        <v>441</v>
      </c>
      <c r="K310" s="23" t="s">
        <v>442</v>
      </c>
      <c r="L310" s="30"/>
      <c r="M310" s="30"/>
      <c r="N310" s="33"/>
      <c r="O310" s="22"/>
      <c r="P310" s="25" t="s">
        <v>1401</v>
      </c>
      <c r="Q310" s="25" t="s">
        <v>1402</v>
      </c>
      <c r="R310" s="25" t="s">
        <v>1318</v>
      </c>
      <c r="S310" s="23"/>
      <c r="T310" s="4"/>
      <c r="U310" s="4"/>
      <c r="V310" s="4"/>
      <c r="W310" s="4"/>
      <c r="X310" s="4"/>
    </row>
    <row r="311" s="2" customFormat="1" ht="36" hidden="1" customHeight="1" spans="1:24">
      <c r="A311" s="22"/>
      <c r="B311" s="23" t="s">
        <v>137</v>
      </c>
      <c r="C311" s="23" t="s">
        <v>204</v>
      </c>
      <c r="D311" s="23">
        <v>19</v>
      </c>
      <c r="E311" s="25" t="s">
        <v>1403</v>
      </c>
      <c r="F311" s="25" t="s">
        <v>1404</v>
      </c>
      <c r="G311" s="23">
        <v>8100</v>
      </c>
      <c r="H311" s="25"/>
      <c r="I311" s="35">
        <v>7000</v>
      </c>
      <c r="J311" s="23" t="s">
        <v>589</v>
      </c>
      <c r="K311" s="23" t="s">
        <v>1405</v>
      </c>
      <c r="L311" s="30"/>
      <c r="M311" s="30"/>
      <c r="N311" s="33"/>
      <c r="O311" s="22"/>
      <c r="P311" s="25" t="s">
        <v>1406</v>
      </c>
      <c r="Q311" s="25" t="s">
        <v>1407</v>
      </c>
      <c r="R311" s="25" t="s">
        <v>1318</v>
      </c>
      <c r="S311" s="23"/>
      <c r="T311" s="4"/>
      <c r="U311" s="4"/>
      <c r="V311" s="4"/>
      <c r="W311" s="4"/>
      <c r="X311" s="4"/>
    </row>
    <row r="312" s="2" customFormat="1" ht="69.75" hidden="1" customHeight="1" spans="1:24">
      <c r="A312" s="22"/>
      <c r="B312" s="23" t="s">
        <v>137</v>
      </c>
      <c r="C312" s="23" t="s">
        <v>45</v>
      </c>
      <c r="D312" s="23">
        <v>20</v>
      </c>
      <c r="E312" s="25" t="s">
        <v>1408</v>
      </c>
      <c r="F312" s="25" t="s">
        <v>1409</v>
      </c>
      <c r="G312" s="23">
        <v>49400</v>
      </c>
      <c r="H312" s="25"/>
      <c r="I312" s="35">
        <v>3500</v>
      </c>
      <c r="J312" s="23" t="s">
        <v>141</v>
      </c>
      <c r="K312" s="23" t="s">
        <v>458</v>
      </c>
      <c r="L312" s="30"/>
      <c r="M312" s="30"/>
      <c r="N312" s="33"/>
      <c r="O312" s="22"/>
      <c r="P312" s="25" t="s">
        <v>1410</v>
      </c>
      <c r="Q312" s="25" t="s">
        <v>1381</v>
      </c>
      <c r="R312" s="25" t="s">
        <v>1318</v>
      </c>
      <c r="S312" s="23"/>
      <c r="T312" s="4"/>
      <c r="U312" s="4"/>
      <c r="V312" s="4"/>
      <c r="W312" s="4"/>
      <c r="X312" s="4"/>
    </row>
    <row r="313" s="2" customFormat="1" ht="47.25" hidden="1" customHeight="1" spans="1:24">
      <c r="A313" s="22"/>
      <c r="B313" s="23" t="s">
        <v>137</v>
      </c>
      <c r="C313" s="23" t="s">
        <v>1109</v>
      </c>
      <c r="D313" s="23">
        <v>21</v>
      </c>
      <c r="E313" s="25" t="s">
        <v>1411</v>
      </c>
      <c r="F313" s="25" t="s">
        <v>1412</v>
      </c>
      <c r="G313" s="23">
        <v>12160.28</v>
      </c>
      <c r="H313" s="25" t="s">
        <v>1413</v>
      </c>
      <c r="I313" s="35">
        <v>4000</v>
      </c>
      <c r="J313" s="23" t="s">
        <v>441</v>
      </c>
      <c r="K313" s="23" t="s">
        <v>458</v>
      </c>
      <c r="L313" s="30"/>
      <c r="M313" s="30"/>
      <c r="N313" s="33"/>
      <c r="O313" s="22"/>
      <c r="P313" s="25" t="s">
        <v>1414</v>
      </c>
      <c r="Q313" s="25" t="s">
        <v>1415</v>
      </c>
      <c r="R313" s="25" t="s">
        <v>1318</v>
      </c>
      <c r="S313" s="23"/>
      <c r="T313" s="4"/>
      <c r="U313" s="4"/>
      <c r="V313" s="4"/>
      <c r="W313" s="4"/>
      <c r="X313" s="4"/>
    </row>
    <row r="314" s="2" customFormat="1" ht="36" hidden="1" customHeight="1" spans="1:24">
      <c r="A314" s="22"/>
      <c r="B314" s="23" t="s">
        <v>137</v>
      </c>
      <c r="C314" s="23" t="s">
        <v>1109</v>
      </c>
      <c r="D314" s="23">
        <v>22</v>
      </c>
      <c r="E314" s="25" t="s">
        <v>1416</v>
      </c>
      <c r="F314" s="25" t="s">
        <v>1417</v>
      </c>
      <c r="G314" s="23">
        <v>9826.11</v>
      </c>
      <c r="H314" s="25" t="s">
        <v>1418</v>
      </c>
      <c r="I314" s="35">
        <v>3000</v>
      </c>
      <c r="J314" s="23" t="s">
        <v>441</v>
      </c>
      <c r="K314" s="23" t="s">
        <v>458</v>
      </c>
      <c r="L314" s="30"/>
      <c r="M314" s="30"/>
      <c r="N314" s="33"/>
      <c r="O314" s="22"/>
      <c r="P314" s="25" t="s">
        <v>1419</v>
      </c>
      <c r="Q314" s="25" t="s">
        <v>1415</v>
      </c>
      <c r="R314" s="25" t="s">
        <v>1318</v>
      </c>
      <c r="S314" s="23"/>
      <c r="T314" s="4"/>
      <c r="U314" s="4"/>
      <c r="V314" s="4"/>
      <c r="W314" s="4"/>
      <c r="X314" s="4"/>
    </row>
    <row r="315" s="2" customFormat="1" ht="36" hidden="1" customHeight="1" spans="1:24">
      <c r="A315" s="22"/>
      <c r="B315" s="23" t="s">
        <v>165</v>
      </c>
      <c r="C315" s="23" t="s">
        <v>276</v>
      </c>
      <c r="D315" s="23">
        <v>23</v>
      </c>
      <c r="E315" s="25" t="s">
        <v>1420</v>
      </c>
      <c r="F315" s="25" t="s">
        <v>1421</v>
      </c>
      <c r="G315" s="23">
        <v>23310.83</v>
      </c>
      <c r="H315" s="25">
        <v>15000</v>
      </c>
      <c r="I315" s="35">
        <v>7000</v>
      </c>
      <c r="J315" s="23" t="s">
        <v>174</v>
      </c>
      <c r="K315" s="23"/>
      <c r="L315" s="30"/>
      <c r="M315" s="30"/>
      <c r="N315" s="33"/>
      <c r="O315" s="22"/>
      <c r="P315" s="25" t="s">
        <v>1422</v>
      </c>
      <c r="Q315" s="25" t="s">
        <v>1423</v>
      </c>
      <c r="R315" s="25" t="s">
        <v>1318</v>
      </c>
      <c r="S315" s="23"/>
      <c r="T315" s="4"/>
      <c r="U315" s="4"/>
      <c r="V315" s="4"/>
      <c r="W315" s="4"/>
      <c r="X315" s="4"/>
    </row>
    <row r="316" s="2" customFormat="1" ht="47.25" hidden="1" customHeight="1" spans="1:24">
      <c r="A316" s="22"/>
      <c r="B316" s="23" t="s">
        <v>165</v>
      </c>
      <c r="C316" s="23" t="s">
        <v>1109</v>
      </c>
      <c r="D316" s="23">
        <v>24</v>
      </c>
      <c r="E316" s="25" t="s">
        <v>1424</v>
      </c>
      <c r="F316" s="25" t="s">
        <v>1425</v>
      </c>
      <c r="G316" s="23">
        <v>31200</v>
      </c>
      <c r="H316" s="25">
        <v>15500</v>
      </c>
      <c r="I316" s="35">
        <v>15000</v>
      </c>
      <c r="J316" s="23" t="s">
        <v>169</v>
      </c>
      <c r="K316" s="23"/>
      <c r="L316" s="30"/>
      <c r="M316" s="30"/>
      <c r="N316" s="33"/>
      <c r="O316" s="22"/>
      <c r="P316" s="25" t="s">
        <v>1426</v>
      </c>
      <c r="Q316" s="25" t="s">
        <v>1415</v>
      </c>
      <c r="R316" s="25" t="s">
        <v>1318</v>
      </c>
      <c r="S316" s="23"/>
      <c r="T316" s="4"/>
      <c r="U316" s="4"/>
      <c r="V316" s="4"/>
      <c r="W316" s="4"/>
      <c r="X316" s="4"/>
    </row>
    <row r="317" s="2" customFormat="1" ht="108" hidden="1" customHeight="1" spans="1:24">
      <c r="A317" s="22"/>
      <c r="B317" s="23" t="s">
        <v>165</v>
      </c>
      <c r="C317" s="23" t="s">
        <v>23</v>
      </c>
      <c r="D317" s="23">
        <v>25</v>
      </c>
      <c r="E317" s="25" t="s">
        <v>1427</v>
      </c>
      <c r="F317" s="25" t="s">
        <v>1428</v>
      </c>
      <c r="G317" s="23">
        <v>75000</v>
      </c>
      <c r="H317" s="25">
        <v>14500</v>
      </c>
      <c r="I317" s="35">
        <v>30000</v>
      </c>
      <c r="J317" s="23" t="s">
        <v>169</v>
      </c>
      <c r="K317" s="23"/>
      <c r="L317" s="30"/>
      <c r="M317" s="30"/>
      <c r="N317" s="33"/>
      <c r="O317" s="22"/>
      <c r="P317" s="25" t="s">
        <v>1429</v>
      </c>
      <c r="Q317" s="25" t="s">
        <v>1338</v>
      </c>
      <c r="R317" s="25" t="s">
        <v>1318</v>
      </c>
      <c r="S317" s="23"/>
      <c r="T317" s="4"/>
      <c r="U317" s="4"/>
      <c r="V317" s="4"/>
      <c r="W317" s="4"/>
      <c r="X317" s="4"/>
    </row>
    <row r="318" s="2" customFormat="1" ht="72" hidden="1" customHeight="1" spans="1:24">
      <c r="A318" s="22"/>
      <c r="B318" s="23" t="s">
        <v>165</v>
      </c>
      <c r="C318" s="23" t="s">
        <v>123</v>
      </c>
      <c r="D318" s="23">
        <v>26</v>
      </c>
      <c r="E318" s="25" t="s">
        <v>1430</v>
      </c>
      <c r="F318" s="25" t="s">
        <v>1431</v>
      </c>
      <c r="G318" s="23">
        <v>13000</v>
      </c>
      <c r="H318" s="25">
        <v>5000</v>
      </c>
      <c r="I318" s="35">
        <v>5000</v>
      </c>
      <c r="J318" s="23" t="s">
        <v>174</v>
      </c>
      <c r="K318" s="23"/>
      <c r="L318" s="30"/>
      <c r="M318" s="30"/>
      <c r="N318" s="33"/>
      <c r="O318" s="22"/>
      <c r="P318" s="25" t="s">
        <v>1432</v>
      </c>
      <c r="Q318" s="25" t="s">
        <v>1433</v>
      </c>
      <c r="R318" s="25" t="s">
        <v>1318</v>
      </c>
      <c r="S318" s="23"/>
      <c r="T318" s="4"/>
      <c r="U318" s="4"/>
      <c r="V318" s="4"/>
      <c r="W318" s="4"/>
      <c r="X318" s="4"/>
    </row>
    <row r="319" s="2" customFormat="1" ht="47.25" hidden="1" customHeight="1" spans="1:24">
      <c r="A319" s="22"/>
      <c r="B319" s="23" t="s">
        <v>165</v>
      </c>
      <c r="C319" s="23" t="s">
        <v>1039</v>
      </c>
      <c r="D319" s="23">
        <v>27</v>
      </c>
      <c r="E319" s="25" t="s">
        <v>1434</v>
      </c>
      <c r="F319" s="25" t="s">
        <v>1435</v>
      </c>
      <c r="G319" s="23">
        <v>58581</v>
      </c>
      <c r="H319" s="25">
        <v>28000</v>
      </c>
      <c r="I319" s="35">
        <v>27000</v>
      </c>
      <c r="J319" s="23" t="s">
        <v>174</v>
      </c>
      <c r="K319" s="23"/>
      <c r="L319" s="30"/>
      <c r="M319" s="30"/>
      <c r="N319" s="33"/>
      <c r="O319" s="22"/>
      <c r="P319" s="25" t="s">
        <v>1436</v>
      </c>
      <c r="Q319" s="25" t="s">
        <v>1437</v>
      </c>
      <c r="R319" s="25" t="s">
        <v>1318</v>
      </c>
      <c r="S319" s="23"/>
      <c r="T319" s="4"/>
      <c r="U319" s="4"/>
      <c r="V319" s="4"/>
      <c r="W319" s="4"/>
      <c r="X319" s="4"/>
    </row>
    <row r="320" s="2" customFormat="1" ht="47.25" hidden="1" customHeight="1" spans="1:24">
      <c r="A320" s="22"/>
      <c r="B320" s="23" t="s">
        <v>165</v>
      </c>
      <c r="C320" s="23" t="s">
        <v>1039</v>
      </c>
      <c r="D320" s="23">
        <v>28</v>
      </c>
      <c r="E320" s="25" t="s">
        <v>1438</v>
      </c>
      <c r="F320" s="25" t="s">
        <v>1439</v>
      </c>
      <c r="G320" s="23">
        <v>51215</v>
      </c>
      <c r="H320" s="25">
        <v>28000</v>
      </c>
      <c r="I320" s="35">
        <v>24000</v>
      </c>
      <c r="J320" s="23" t="s">
        <v>174</v>
      </c>
      <c r="K320" s="23"/>
      <c r="L320" s="30"/>
      <c r="M320" s="30"/>
      <c r="N320" s="33"/>
      <c r="O320" s="22"/>
      <c r="P320" s="25" t="s">
        <v>1436</v>
      </c>
      <c r="Q320" s="25" t="s">
        <v>1437</v>
      </c>
      <c r="R320" s="25" t="s">
        <v>1318</v>
      </c>
      <c r="S320" s="23"/>
      <c r="T320" s="4"/>
      <c r="U320" s="4"/>
      <c r="V320" s="4"/>
      <c r="W320" s="4"/>
      <c r="X320" s="4"/>
    </row>
    <row r="321" s="2" customFormat="1" ht="72" hidden="1" customHeight="1" spans="1:24">
      <c r="A321" s="22"/>
      <c r="B321" s="23" t="s">
        <v>165</v>
      </c>
      <c r="C321" s="23" t="s">
        <v>381</v>
      </c>
      <c r="D321" s="23">
        <v>29</v>
      </c>
      <c r="E321" s="25" t="s">
        <v>1440</v>
      </c>
      <c r="F321" s="25" t="s">
        <v>1441</v>
      </c>
      <c r="G321" s="23">
        <v>30000</v>
      </c>
      <c r="H321" s="25">
        <v>12000</v>
      </c>
      <c r="I321" s="35">
        <v>18000</v>
      </c>
      <c r="J321" s="23" t="s">
        <v>356</v>
      </c>
      <c r="K321" s="23"/>
      <c r="L321" s="30"/>
      <c r="M321" s="30"/>
      <c r="N321" s="33"/>
      <c r="O321" s="22"/>
      <c r="P321" s="25" t="s">
        <v>1442</v>
      </c>
      <c r="Q321" s="25" t="s">
        <v>1443</v>
      </c>
      <c r="R321" s="25" t="s">
        <v>1318</v>
      </c>
      <c r="S321" s="23"/>
      <c r="T321" s="4"/>
      <c r="U321" s="4"/>
      <c r="V321" s="4"/>
      <c r="W321" s="4"/>
      <c r="X321" s="4"/>
    </row>
    <row r="322" s="2" customFormat="1" ht="36" hidden="1" customHeight="1" spans="1:24">
      <c r="A322" s="22"/>
      <c r="B322" s="23" t="s">
        <v>165</v>
      </c>
      <c r="C322" s="23" t="s">
        <v>276</v>
      </c>
      <c r="D322" s="23">
        <v>30</v>
      </c>
      <c r="E322" s="25" t="s">
        <v>1444</v>
      </c>
      <c r="F322" s="25" t="s">
        <v>1445</v>
      </c>
      <c r="G322" s="23">
        <v>5892.48</v>
      </c>
      <c r="H322" s="25">
        <v>3200</v>
      </c>
      <c r="I322" s="35">
        <v>2500</v>
      </c>
      <c r="J322" s="23" t="s">
        <v>299</v>
      </c>
      <c r="K322" s="23"/>
      <c r="L322" s="30"/>
      <c r="M322" s="30"/>
      <c r="N322" s="33"/>
      <c r="O322" s="22"/>
      <c r="P322" s="25" t="s">
        <v>1446</v>
      </c>
      <c r="Q322" s="25" t="s">
        <v>1423</v>
      </c>
      <c r="R322" s="25" t="s">
        <v>1318</v>
      </c>
      <c r="S322" s="23"/>
      <c r="T322" s="4"/>
      <c r="U322" s="4"/>
      <c r="V322" s="4"/>
      <c r="W322" s="4"/>
      <c r="X322" s="4"/>
    </row>
    <row r="323" s="2" customFormat="1" ht="60" hidden="1" customHeight="1" spans="1:24">
      <c r="A323" s="22"/>
      <c r="B323" s="23" t="s">
        <v>165</v>
      </c>
      <c r="C323" s="23" t="s">
        <v>193</v>
      </c>
      <c r="D323" s="23">
        <v>31</v>
      </c>
      <c r="E323" s="25" t="s">
        <v>1447</v>
      </c>
      <c r="F323" s="25" t="s">
        <v>1448</v>
      </c>
      <c r="G323" s="23">
        <v>20000</v>
      </c>
      <c r="H323" s="25">
        <v>10500</v>
      </c>
      <c r="I323" s="35">
        <v>8000</v>
      </c>
      <c r="J323" s="23" t="s">
        <v>304</v>
      </c>
      <c r="K323" s="23"/>
      <c r="L323" s="30"/>
      <c r="M323" s="30"/>
      <c r="N323" s="33"/>
      <c r="O323" s="22"/>
      <c r="P323" s="25" t="s">
        <v>1449</v>
      </c>
      <c r="Q323" s="25" t="s">
        <v>1450</v>
      </c>
      <c r="R323" s="25" t="s">
        <v>1318</v>
      </c>
      <c r="S323" s="23"/>
      <c r="T323" s="4"/>
      <c r="U323" s="4"/>
      <c r="V323" s="4"/>
      <c r="W323" s="4"/>
      <c r="X323" s="4"/>
    </row>
    <row r="324" s="2" customFormat="1" ht="95.25" hidden="1" customHeight="1" spans="1:24">
      <c r="A324" s="22"/>
      <c r="B324" s="23" t="s">
        <v>165</v>
      </c>
      <c r="C324" s="23" t="s">
        <v>193</v>
      </c>
      <c r="D324" s="23">
        <v>32</v>
      </c>
      <c r="E324" s="25" t="s">
        <v>1451</v>
      </c>
      <c r="F324" s="25" t="s">
        <v>1452</v>
      </c>
      <c r="G324" s="23">
        <v>6500</v>
      </c>
      <c r="H324" s="25">
        <v>1500</v>
      </c>
      <c r="I324" s="35">
        <v>4000</v>
      </c>
      <c r="J324" s="23" t="s">
        <v>299</v>
      </c>
      <c r="K324" s="23"/>
      <c r="L324" s="30"/>
      <c r="M324" s="30"/>
      <c r="N324" s="33"/>
      <c r="O324" s="22"/>
      <c r="P324" s="25" t="s">
        <v>1453</v>
      </c>
      <c r="Q324" s="25" t="s">
        <v>1454</v>
      </c>
      <c r="R324" s="25" t="s">
        <v>1318</v>
      </c>
      <c r="S324" s="23"/>
      <c r="T324" s="4"/>
      <c r="U324" s="4"/>
      <c r="V324" s="4"/>
      <c r="W324" s="4"/>
      <c r="X324" s="4"/>
    </row>
    <row r="325" s="2" customFormat="1" ht="72" hidden="1" customHeight="1" spans="1:24">
      <c r="A325" s="22"/>
      <c r="B325" s="23" t="s">
        <v>165</v>
      </c>
      <c r="C325" s="23" t="s">
        <v>45</v>
      </c>
      <c r="D325" s="23">
        <v>33</v>
      </c>
      <c r="E325" s="25" t="s">
        <v>1455</v>
      </c>
      <c r="F325" s="25" t="s">
        <v>1456</v>
      </c>
      <c r="G325" s="23">
        <v>100000</v>
      </c>
      <c r="H325" s="25">
        <v>10500</v>
      </c>
      <c r="I325" s="35">
        <v>8000</v>
      </c>
      <c r="J325" s="23" t="s">
        <v>304</v>
      </c>
      <c r="K325" s="23"/>
      <c r="L325" s="30"/>
      <c r="M325" s="30"/>
      <c r="N325" s="33"/>
      <c r="O325" s="22"/>
      <c r="P325" s="25" t="s">
        <v>1457</v>
      </c>
      <c r="Q325" s="25" t="s">
        <v>1458</v>
      </c>
      <c r="R325" s="25" t="s">
        <v>1318</v>
      </c>
      <c r="S325" s="23"/>
      <c r="T325" s="4"/>
      <c r="U325" s="4"/>
      <c r="V325" s="4"/>
      <c r="W325" s="4"/>
      <c r="X325" s="4"/>
    </row>
    <row r="326" s="2" customFormat="1" ht="36" hidden="1" customHeight="1" spans="1:24">
      <c r="A326" s="22"/>
      <c r="B326" s="23" t="s">
        <v>165</v>
      </c>
      <c r="C326" s="23" t="s">
        <v>123</v>
      </c>
      <c r="D326" s="23">
        <v>34</v>
      </c>
      <c r="E326" s="25" t="s">
        <v>1459</v>
      </c>
      <c r="F326" s="25" t="s">
        <v>1460</v>
      </c>
      <c r="G326" s="23">
        <v>50600</v>
      </c>
      <c r="H326" s="25">
        <v>40020</v>
      </c>
      <c r="I326" s="35">
        <v>8000</v>
      </c>
      <c r="J326" s="23" t="s">
        <v>247</v>
      </c>
      <c r="K326" s="23"/>
      <c r="L326" s="30"/>
      <c r="M326" s="30"/>
      <c r="N326" s="33"/>
      <c r="O326" s="22"/>
      <c r="P326" s="25" t="s">
        <v>1461</v>
      </c>
      <c r="Q326" s="25" t="s">
        <v>1462</v>
      </c>
      <c r="R326" s="25" t="s">
        <v>1318</v>
      </c>
      <c r="S326" s="23"/>
      <c r="T326" s="4"/>
      <c r="U326" s="4"/>
      <c r="V326" s="4"/>
      <c r="W326" s="4"/>
      <c r="X326" s="4"/>
    </row>
    <row r="327" s="2" customFormat="1" ht="47.25" hidden="1" customHeight="1" spans="1:24">
      <c r="A327" s="22"/>
      <c r="B327" s="23" t="s">
        <v>165</v>
      </c>
      <c r="C327" s="23" t="s">
        <v>131</v>
      </c>
      <c r="D327" s="23">
        <v>35</v>
      </c>
      <c r="E327" s="25" t="s">
        <v>1463</v>
      </c>
      <c r="F327" s="25" t="s">
        <v>1464</v>
      </c>
      <c r="G327" s="23">
        <v>83000</v>
      </c>
      <c r="H327" s="25">
        <v>35100</v>
      </c>
      <c r="I327" s="35">
        <v>13000</v>
      </c>
      <c r="J327" s="23" t="s">
        <v>332</v>
      </c>
      <c r="K327" s="23"/>
      <c r="L327" s="30"/>
      <c r="M327" s="30"/>
      <c r="N327" s="33"/>
      <c r="O327" s="22"/>
      <c r="P327" s="25" t="s">
        <v>1465</v>
      </c>
      <c r="Q327" s="25" t="s">
        <v>1466</v>
      </c>
      <c r="R327" s="25" t="s">
        <v>1318</v>
      </c>
      <c r="S327" s="23"/>
      <c r="T327" s="4"/>
      <c r="U327" s="4"/>
      <c r="V327" s="4"/>
      <c r="W327" s="4"/>
      <c r="X327" s="4"/>
    </row>
    <row r="328" s="2" customFormat="1" ht="60" hidden="1" customHeight="1" spans="1:24">
      <c r="A328" s="22"/>
      <c r="B328" s="23" t="s">
        <v>165</v>
      </c>
      <c r="C328" s="23" t="s">
        <v>40</v>
      </c>
      <c r="D328" s="23">
        <v>36</v>
      </c>
      <c r="E328" s="25" t="s">
        <v>1467</v>
      </c>
      <c r="F328" s="25" t="s">
        <v>1468</v>
      </c>
      <c r="G328" s="23">
        <v>38206</v>
      </c>
      <c r="H328" s="25">
        <v>30210</v>
      </c>
      <c r="I328" s="35">
        <v>5500</v>
      </c>
      <c r="J328" s="23" t="s">
        <v>247</v>
      </c>
      <c r="K328" s="23"/>
      <c r="L328" s="30"/>
      <c r="M328" s="30"/>
      <c r="N328" s="33"/>
      <c r="O328" s="22"/>
      <c r="P328" s="25" t="s">
        <v>1469</v>
      </c>
      <c r="Q328" s="25" t="s">
        <v>1338</v>
      </c>
      <c r="R328" s="25" t="s">
        <v>1318</v>
      </c>
      <c r="S328" s="23"/>
      <c r="T328" s="4"/>
      <c r="U328" s="4"/>
      <c r="V328" s="4"/>
      <c r="W328" s="4"/>
      <c r="X328" s="4"/>
    </row>
    <row r="329" s="2" customFormat="1" ht="47.25" hidden="1" customHeight="1" spans="1:24">
      <c r="A329" s="22"/>
      <c r="B329" s="23" t="s">
        <v>165</v>
      </c>
      <c r="C329" s="23" t="s">
        <v>276</v>
      </c>
      <c r="D329" s="23">
        <v>37</v>
      </c>
      <c r="E329" s="25" t="s">
        <v>1470</v>
      </c>
      <c r="F329" s="25" t="s">
        <v>1471</v>
      </c>
      <c r="G329" s="23">
        <v>23000</v>
      </c>
      <c r="H329" s="25">
        <v>9000</v>
      </c>
      <c r="I329" s="35">
        <v>7500</v>
      </c>
      <c r="J329" s="23" t="s">
        <v>304</v>
      </c>
      <c r="K329" s="23"/>
      <c r="L329" s="30"/>
      <c r="M329" s="30"/>
      <c r="N329" s="33"/>
      <c r="O329" s="22"/>
      <c r="P329" s="25" t="s">
        <v>1472</v>
      </c>
      <c r="Q329" s="25" t="s">
        <v>1423</v>
      </c>
      <c r="R329" s="25" t="s">
        <v>1318</v>
      </c>
      <c r="S329" s="23"/>
      <c r="T329" s="4"/>
      <c r="U329" s="4"/>
      <c r="V329" s="4"/>
      <c r="W329" s="4"/>
      <c r="X329" s="4"/>
    </row>
    <row r="330" s="2" customFormat="1" ht="60" hidden="1" customHeight="1" spans="1:24">
      <c r="A330" s="22"/>
      <c r="B330" s="23" t="s">
        <v>165</v>
      </c>
      <c r="C330" s="23" t="s">
        <v>455</v>
      </c>
      <c r="D330" s="23">
        <v>38</v>
      </c>
      <c r="E330" s="25" t="s">
        <v>1473</v>
      </c>
      <c r="F330" s="25" t="s">
        <v>1474</v>
      </c>
      <c r="G330" s="23">
        <v>8000</v>
      </c>
      <c r="H330" s="25">
        <v>3850</v>
      </c>
      <c r="I330" s="35">
        <v>3500</v>
      </c>
      <c r="J330" s="23" t="s">
        <v>304</v>
      </c>
      <c r="K330" s="23"/>
      <c r="L330" s="30"/>
      <c r="M330" s="30"/>
      <c r="N330" s="33"/>
      <c r="O330" s="22"/>
      <c r="P330" s="25" t="s">
        <v>1475</v>
      </c>
      <c r="Q330" s="25" t="s">
        <v>1402</v>
      </c>
      <c r="R330" s="25" t="s">
        <v>1318</v>
      </c>
      <c r="S330" s="23"/>
      <c r="T330" s="4"/>
      <c r="U330" s="4"/>
      <c r="V330" s="4"/>
      <c r="W330" s="4"/>
      <c r="X330" s="4"/>
    </row>
    <row r="331" s="2" customFormat="1" ht="36" hidden="1" customHeight="1" spans="1:24">
      <c r="A331" s="22"/>
      <c r="B331" s="23" t="s">
        <v>165</v>
      </c>
      <c r="C331" s="23" t="s">
        <v>321</v>
      </c>
      <c r="D331" s="23">
        <v>39</v>
      </c>
      <c r="E331" s="25" t="s">
        <v>1476</v>
      </c>
      <c r="F331" s="25" t="s">
        <v>1477</v>
      </c>
      <c r="G331" s="23">
        <v>13700</v>
      </c>
      <c r="H331" s="25">
        <v>10700</v>
      </c>
      <c r="I331" s="35">
        <v>5000</v>
      </c>
      <c r="J331" s="23" t="s">
        <v>299</v>
      </c>
      <c r="K331" s="23"/>
      <c r="L331" s="30"/>
      <c r="M331" s="30"/>
      <c r="N331" s="33"/>
      <c r="O331" s="22"/>
      <c r="P331" s="25" t="s">
        <v>1478</v>
      </c>
      <c r="Q331" s="25" t="s">
        <v>1328</v>
      </c>
      <c r="R331" s="25" t="s">
        <v>1318</v>
      </c>
      <c r="S331" s="23"/>
      <c r="T331" s="4"/>
      <c r="U331" s="4"/>
      <c r="V331" s="4"/>
      <c r="W331" s="4"/>
      <c r="X331" s="4"/>
    </row>
    <row r="332" s="2" customFormat="1" ht="47.25" hidden="1" customHeight="1" spans="1:24">
      <c r="A332" s="22"/>
      <c r="B332" s="23" t="s">
        <v>165</v>
      </c>
      <c r="C332" s="23" t="s">
        <v>23</v>
      </c>
      <c r="D332" s="23">
        <v>40</v>
      </c>
      <c r="E332" s="25" t="s">
        <v>1479</v>
      </c>
      <c r="F332" s="25" t="s">
        <v>1480</v>
      </c>
      <c r="G332" s="23">
        <v>20000</v>
      </c>
      <c r="H332" s="25">
        <v>7850</v>
      </c>
      <c r="I332" s="35">
        <v>8000</v>
      </c>
      <c r="J332" s="23" t="s">
        <v>299</v>
      </c>
      <c r="K332" s="23"/>
      <c r="L332" s="30"/>
      <c r="M332" s="30"/>
      <c r="N332" s="33"/>
      <c r="O332" s="22"/>
      <c r="P332" s="25" t="s">
        <v>1481</v>
      </c>
      <c r="Q332" s="25" t="s">
        <v>1482</v>
      </c>
      <c r="R332" s="25" t="s">
        <v>1318</v>
      </c>
      <c r="S332" s="23"/>
      <c r="T332" s="4"/>
      <c r="U332" s="4"/>
      <c r="V332" s="4"/>
      <c r="W332" s="4"/>
      <c r="X332" s="4"/>
    </row>
    <row r="333" s="2" customFormat="1" ht="47.25" hidden="1" customHeight="1" spans="1:24">
      <c r="A333" s="22"/>
      <c r="B333" s="23" t="s">
        <v>165</v>
      </c>
      <c r="C333" s="23" t="s">
        <v>123</v>
      </c>
      <c r="D333" s="23">
        <v>41</v>
      </c>
      <c r="E333" s="25" t="s">
        <v>1483</v>
      </c>
      <c r="F333" s="25" t="s">
        <v>1484</v>
      </c>
      <c r="G333" s="23">
        <v>53500</v>
      </c>
      <c r="H333" s="25">
        <v>24960</v>
      </c>
      <c r="I333" s="35">
        <v>13550</v>
      </c>
      <c r="J333" s="23" t="s">
        <v>356</v>
      </c>
      <c r="K333" s="23"/>
      <c r="L333" s="30"/>
      <c r="M333" s="30"/>
      <c r="N333" s="33"/>
      <c r="O333" s="22"/>
      <c r="P333" s="25" t="s">
        <v>1485</v>
      </c>
      <c r="Q333" s="25" t="s">
        <v>1486</v>
      </c>
      <c r="R333" s="25" t="s">
        <v>1318</v>
      </c>
      <c r="S333" s="23"/>
      <c r="T333" s="4"/>
      <c r="U333" s="4"/>
      <c r="V333" s="4"/>
      <c r="W333" s="4"/>
      <c r="X333" s="4"/>
    </row>
    <row r="334" s="2" customFormat="1" ht="36" hidden="1" customHeight="1" spans="1:24">
      <c r="A334" s="22"/>
      <c r="B334" s="23" t="s">
        <v>165</v>
      </c>
      <c r="C334" s="23" t="s">
        <v>193</v>
      </c>
      <c r="D334" s="23">
        <v>42</v>
      </c>
      <c r="E334" s="25" t="s">
        <v>1487</v>
      </c>
      <c r="F334" s="25" t="s">
        <v>1488</v>
      </c>
      <c r="G334" s="23">
        <v>50000</v>
      </c>
      <c r="H334" s="25">
        <v>21920</v>
      </c>
      <c r="I334" s="35">
        <v>6500</v>
      </c>
      <c r="J334" s="23" t="s">
        <v>241</v>
      </c>
      <c r="K334" s="23"/>
      <c r="L334" s="30"/>
      <c r="M334" s="30"/>
      <c r="N334" s="33"/>
      <c r="O334" s="22"/>
      <c r="P334" s="25" t="s">
        <v>1489</v>
      </c>
      <c r="Q334" s="25" t="s">
        <v>1490</v>
      </c>
      <c r="R334" s="25" t="s">
        <v>1318</v>
      </c>
      <c r="S334" s="23"/>
      <c r="T334" s="4"/>
      <c r="U334" s="4"/>
      <c r="V334" s="4"/>
      <c r="W334" s="4"/>
      <c r="X334" s="4"/>
    </row>
    <row r="335" s="2" customFormat="1" ht="72" hidden="1" customHeight="1" spans="1:24">
      <c r="A335" s="22"/>
      <c r="B335" s="23" t="s">
        <v>165</v>
      </c>
      <c r="C335" s="23" t="s">
        <v>1491</v>
      </c>
      <c r="D335" s="23">
        <v>43</v>
      </c>
      <c r="E335" s="25" t="s">
        <v>1492</v>
      </c>
      <c r="F335" s="25" t="s">
        <v>1493</v>
      </c>
      <c r="G335" s="23">
        <v>50000</v>
      </c>
      <c r="H335" s="25">
        <v>5700</v>
      </c>
      <c r="I335" s="35">
        <v>7590</v>
      </c>
      <c r="J335" s="23" t="s">
        <v>304</v>
      </c>
      <c r="K335" s="23"/>
      <c r="L335" s="30"/>
      <c r="M335" s="30"/>
      <c r="N335" s="33"/>
      <c r="O335" s="22"/>
      <c r="P335" s="25" t="s">
        <v>1494</v>
      </c>
      <c r="Q335" s="25" t="s">
        <v>1495</v>
      </c>
      <c r="R335" s="25" t="s">
        <v>1318</v>
      </c>
      <c r="S335" s="23"/>
      <c r="T335" s="4"/>
      <c r="U335" s="4"/>
      <c r="V335" s="4"/>
      <c r="W335" s="4"/>
      <c r="X335" s="4"/>
    </row>
    <row r="336" s="2" customFormat="1" ht="60" hidden="1" customHeight="1" spans="1:24">
      <c r="A336" s="22"/>
      <c r="B336" s="23" t="s">
        <v>165</v>
      </c>
      <c r="C336" s="23" t="s">
        <v>131</v>
      </c>
      <c r="D336" s="23">
        <v>44</v>
      </c>
      <c r="E336" s="25" t="s">
        <v>1496</v>
      </c>
      <c r="F336" s="25" t="s">
        <v>1497</v>
      </c>
      <c r="G336" s="23">
        <v>16000</v>
      </c>
      <c r="H336" s="25">
        <v>13800</v>
      </c>
      <c r="I336" s="35">
        <v>5500</v>
      </c>
      <c r="J336" s="23" t="s">
        <v>652</v>
      </c>
      <c r="K336" s="23"/>
      <c r="L336" s="30"/>
      <c r="M336" s="30"/>
      <c r="N336" s="33"/>
      <c r="O336" s="22"/>
      <c r="P336" s="25" t="s">
        <v>1498</v>
      </c>
      <c r="Q336" s="25" t="s">
        <v>1499</v>
      </c>
      <c r="R336" s="25" t="s">
        <v>1318</v>
      </c>
      <c r="S336" s="23"/>
      <c r="T336" s="4"/>
      <c r="U336" s="4"/>
      <c r="V336" s="4"/>
      <c r="W336" s="4"/>
      <c r="X336" s="4"/>
    </row>
    <row r="337" s="2" customFormat="1" ht="47.25" hidden="1" customHeight="1" spans="1:24">
      <c r="A337" s="22"/>
      <c r="B337" s="23" t="s">
        <v>165</v>
      </c>
      <c r="C337" s="23" t="s">
        <v>23</v>
      </c>
      <c r="D337" s="23">
        <v>45</v>
      </c>
      <c r="E337" s="25" t="s">
        <v>1500</v>
      </c>
      <c r="F337" s="25" t="s">
        <v>1501</v>
      </c>
      <c r="G337" s="23">
        <v>13000</v>
      </c>
      <c r="H337" s="25">
        <v>5850</v>
      </c>
      <c r="I337" s="35">
        <v>5500</v>
      </c>
      <c r="J337" s="23" t="s">
        <v>299</v>
      </c>
      <c r="K337" s="23"/>
      <c r="L337" s="30"/>
      <c r="M337" s="30"/>
      <c r="N337" s="33"/>
      <c r="O337" s="22"/>
      <c r="P337" s="25" t="s">
        <v>1502</v>
      </c>
      <c r="Q337" s="25" t="s">
        <v>1503</v>
      </c>
      <c r="R337" s="25" t="s">
        <v>1318</v>
      </c>
      <c r="S337" s="23"/>
      <c r="T337" s="4"/>
      <c r="U337" s="4"/>
      <c r="V337" s="4"/>
      <c r="W337" s="4"/>
      <c r="X337" s="4"/>
    </row>
    <row r="338" s="2" customFormat="1" ht="36" hidden="1" customHeight="1" spans="1:24">
      <c r="A338" s="22"/>
      <c r="B338" s="23" t="s">
        <v>165</v>
      </c>
      <c r="C338" s="23" t="s">
        <v>984</v>
      </c>
      <c r="D338" s="23">
        <v>46</v>
      </c>
      <c r="E338" s="25" t="s">
        <v>1504</v>
      </c>
      <c r="F338" s="25" t="s">
        <v>1505</v>
      </c>
      <c r="G338" s="23">
        <v>70000</v>
      </c>
      <c r="H338" s="25">
        <v>32100</v>
      </c>
      <c r="I338" s="35">
        <v>10000</v>
      </c>
      <c r="J338" s="23" t="s">
        <v>241</v>
      </c>
      <c r="K338" s="23"/>
      <c r="L338" s="30"/>
      <c r="M338" s="30"/>
      <c r="N338" s="33"/>
      <c r="O338" s="22"/>
      <c r="P338" s="25" t="s">
        <v>1506</v>
      </c>
      <c r="Q338" s="25" t="s">
        <v>1462</v>
      </c>
      <c r="R338" s="25" t="s">
        <v>1318</v>
      </c>
      <c r="S338" s="23"/>
      <c r="T338" s="4"/>
      <c r="U338" s="4"/>
      <c r="V338" s="4"/>
      <c r="W338" s="4"/>
      <c r="X338" s="4"/>
    </row>
    <row r="339" s="2" customFormat="1" ht="108" hidden="1" customHeight="1" spans="1:24">
      <c r="A339" s="22"/>
      <c r="B339" s="23" t="s">
        <v>165</v>
      </c>
      <c r="C339" s="23" t="s">
        <v>131</v>
      </c>
      <c r="D339" s="23">
        <v>47</v>
      </c>
      <c r="E339" s="25" t="s">
        <v>1507</v>
      </c>
      <c r="F339" s="25" t="s">
        <v>1508</v>
      </c>
      <c r="G339" s="23">
        <v>50000</v>
      </c>
      <c r="H339" s="25">
        <v>10000</v>
      </c>
      <c r="I339" s="35">
        <v>11320</v>
      </c>
      <c r="J339" s="23" t="s">
        <v>304</v>
      </c>
      <c r="K339" s="23"/>
      <c r="L339" s="30"/>
      <c r="M339" s="30"/>
      <c r="N339" s="33"/>
      <c r="O339" s="22"/>
      <c r="P339" s="25" t="s">
        <v>1509</v>
      </c>
      <c r="Q339" s="25" t="s">
        <v>1510</v>
      </c>
      <c r="R339" s="25" t="s">
        <v>1318</v>
      </c>
      <c r="S339" s="23"/>
      <c r="T339" s="4"/>
      <c r="U339" s="4"/>
      <c r="V339" s="4"/>
      <c r="W339" s="4"/>
      <c r="X339" s="4"/>
    </row>
    <row r="340" s="2" customFormat="1" ht="72" hidden="1" customHeight="1" spans="1:24">
      <c r="A340" s="22"/>
      <c r="B340" s="23" t="s">
        <v>165</v>
      </c>
      <c r="C340" s="23" t="s">
        <v>131</v>
      </c>
      <c r="D340" s="23">
        <v>48</v>
      </c>
      <c r="E340" s="25" t="s">
        <v>1511</v>
      </c>
      <c r="F340" s="25" t="s">
        <v>1512</v>
      </c>
      <c r="G340" s="23">
        <v>30000</v>
      </c>
      <c r="H340" s="25">
        <v>11000</v>
      </c>
      <c r="I340" s="35">
        <v>12000</v>
      </c>
      <c r="J340" s="23" t="s">
        <v>299</v>
      </c>
      <c r="K340" s="23"/>
      <c r="L340" s="30"/>
      <c r="M340" s="30"/>
      <c r="N340" s="33"/>
      <c r="O340" s="22"/>
      <c r="P340" s="25" t="s">
        <v>1513</v>
      </c>
      <c r="Q340" s="25" t="s">
        <v>1514</v>
      </c>
      <c r="R340" s="25" t="s">
        <v>1318</v>
      </c>
      <c r="S340" s="23"/>
      <c r="T340" s="4"/>
      <c r="U340" s="4"/>
      <c r="V340" s="4"/>
      <c r="W340" s="4"/>
      <c r="X340" s="4"/>
    </row>
    <row r="341" s="2" customFormat="1" ht="72" hidden="1" customHeight="1" spans="1:24">
      <c r="A341" s="22"/>
      <c r="B341" s="23" t="s">
        <v>165</v>
      </c>
      <c r="C341" s="23" t="s">
        <v>123</v>
      </c>
      <c r="D341" s="23">
        <v>49</v>
      </c>
      <c r="E341" s="25" t="s">
        <v>1515</v>
      </c>
      <c r="F341" s="25" t="s">
        <v>1516</v>
      </c>
      <c r="G341" s="23">
        <v>34700</v>
      </c>
      <c r="H341" s="25">
        <v>19200</v>
      </c>
      <c r="I341" s="35">
        <v>10500</v>
      </c>
      <c r="J341" s="23" t="s">
        <v>299</v>
      </c>
      <c r="K341" s="23"/>
      <c r="L341" s="30"/>
      <c r="M341" s="30"/>
      <c r="N341" s="33"/>
      <c r="O341" s="22"/>
      <c r="P341" s="25" t="s">
        <v>1517</v>
      </c>
      <c r="Q341" s="25" t="s">
        <v>1381</v>
      </c>
      <c r="R341" s="25" t="s">
        <v>1318</v>
      </c>
      <c r="S341" s="23"/>
      <c r="T341" s="4"/>
      <c r="U341" s="4"/>
      <c r="V341" s="4"/>
      <c r="W341" s="4"/>
      <c r="X341" s="4"/>
    </row>
    <row r="342" s="2" customFormat="1" ht="60" hidden="1" customHeight="1" spans="1:24">
      <c r="A342" s="22"/>
      <c r="B342" s="23" t="s">
        <v>165</v>
      </c>
      <c r="C342" s="23" t="s">
        <v>123</v>
      </c>
      <c r="D342" s="23">
        <v>50</v>
      </c>
      <c r="E342" s="25" t="s">
        <v>1518</v>
      </c>
      <c r="F342" s="25" t="s">
        <v>1519</v>
      </c>
      <c r="G342" s="23">
        <v>43000</v>
      </c>
      <c r="H342" s="25">
        <v>28500</v>
      </c>
      <c r="I342" s="35">
        <v>13000</v>
      </c>
      <c r="J342" s="23" t="s">
        <v>299</v>
      </c>
      <c r="K342" s="23"/>
      <c r="L342" s="30"/>
      <c r="M342" s="30"/>
      <c r="N342" s="33"/>
      <c r="O342" s="22"/>
      <c r="P342" s="25" t="s">
        <v>1520</v>
      </c>
      <c r="Q342" s="25" t="s">
        <v>1381</v>
      </c>
      <c r="R342" s="25" t="s">
        <v>1318</v>
      </c>
      <c r="S342" s="23"/>
      <c r="T342" s="4"/>
      <c r="U342" s="4"/>
      <c r="V342" s="4"/>
      <c r="W342" s="4"/>
      <c r="X342" s="4"/>
    </row>
    <row r="343" s="2" customFormat="1" ht="36" hidden="1" customHeight="1" spans="1:24">
      <c r="A343" s="22"/>
      <c r="B343" s="23" t="s">
        <v>165</v>
      </c>
      <c r="C343" s="23" t="s">
        <v>182</v>
      </c>
      <c r="D343" s="23">
        <v>51</v>
      </c>
      <c r="E343" s="25" t="s">
        <v>1521</v>
      </c>
      <c r="F343" s="25" t="s">
        <v>1522</v>
      </c>
      <c r="G343" s="23">
        <v>14000</v>
      </c>
      <c r="H343" s="25">
        <v>5000</v>
      </c>
      <c r="I343" s="35">
        <v>9000</v>
      </c>
      <c r="J343" s="23" t="s">
        <v>356</v>
      </c>
      <c r="K343" s="23"/>
      <c r="L343" s="30"/>
      <c r="M343" s="30"/>
      <c r="N343" s="33"/>
      <c r="O343" s="22"/>
      <c r="P343" s="25" t="s">
        <v>1523</v>
      </c>
      <c r="Q343" s="25" t="s">
        <v>1524</v>
      </c>
      <c r="R343" s="25" t="s">
        <v>1318</v>
      </c>
      <c r="S343" s="23"/>
      <c r="T343" s="4"/>
      <c r="U343" s="4"/>
      <c r="V343" s="4"/>
      <c r="W343" s="4"/>
      <c r="X343" s="4"/>
    </row>
    <row r="344" s="2" customFormat="1" ht="36" hidden="1" customHeight="1" spans="1:24">
      <c r="A344" s="22"/>
      <c r="B344" s="23" t="s">
        <v>165</v>
      </c>
      <c r="C344" s="61" t="s">
        <v>1525</v>
      </c>
      <c r="D344" s="23">
        <v>52</v>
      </c>
      <c r="E344" s="25" t="s">
        <v>1526</v>
      </c>
      <c r="F344" s="25" t="s">
        <v>1527</v>
      </c>
      <c r="G344" s="23">
        <v>81711</v>
      </c>
      <c r="H344" s="25">
        <v>52229</v>
      </c>
      <c r="I344" s="35">
        <v>32500</v>
      </c>
      <c r="J344" s="23" t="s">
        <v>652</v>
      </c>
      <c r="K344" s="23"/>
      <c r="L344" s="30"/>
      <c r="M344" s="30"/>
      <c r="N344" s="33"/>
      <c r="O344" s="22"/>
      <c r="P344" s="25" t="s">
        <v>1528</v>
      </c>
      <c r="Q344" s="25" t="s">
        <v>1529</v>
      </c>
      <c r="R344" s="25" t="s">
        <v>1318</v>
      </c>
      <c r="S344" s="23"/>
      <c r="T344" s="4"/>
      <c r="U344" s="4"/>
      <c r="V344" s="4"/>
      <c r="W344" s="4"/>
      <c r="X344" s="4"/>
    </row>
    <row r="345" s="2" customFormat="1" ht="47.25" hidden="1" customHeight="1" spans="1:24">
      <c r="A345" s="22"/>
      <c r="B345" s="23" t="s">
        <v>165</v>
      </c>
      <c r="C345" s="61" t="s">
        <v>112</v>
      </c>
      <c r="D345" s="23">
        <v>53</v>
      </c>
      <c r="E345" s="25" t="s">
        <v>1530</v>
      </c>
      <c r="F345" s="25" t="s">
        <v>1531</v>
      </c>
      <c r="G345" s="23">
        <v>10500</v>
      </c>
      <c r="H345" s="25">
        <v>3800</v>
      </c>
      <c r="I345" s="35">
        <v>5000</v>
      </c>
      <c r="J345" s="23" t="s">
        <v>652</v>
      </c>
      <c r="K345" s="23"/>
      <c r="L345" s="30"/>
      <c r="M345" s="30"/>
      <c r="N345" s="33"/>
      <c r="O345" s="22"/>
      <c r="P345" s="25" t="s">
        <v>1532</v>
      </c>
      <c r="Q345" s="25" t="s">
        <v>1533</v>
      </c>
      <c r="R345" s="25" t="s">
        <v>1318</v>
      </c>
      <c r="S345" s="23"/>
      <c r="T345" s="4"/>
      <c r="U345" s="4"/>
      <c r="V345" s="4"/>
      <c r="W345" s="4"/>
      <c r="X345" s="4"/>
    </row>
    <row r="346" s="2" customFormat="1" ht="60" hidden="1" customHeight="1" spans="1:24">
      <c r="A346" s="22"/>
      <c r="B346" s="23" t="s">
        <v>165</v>
      </c>
      <c r="C346" s="23" t="s">
        <v>214</v>
      </c>
      <c r="D346" s="23">
        <v>54</v>
      </c>
      <c r="E346" s="25" t="s">
        <v>1534</v>
      </c>
      <c r="F346" s="25" t="s">
        <v>1535</v>
      </c>
      <c r="G346" s="23">
        <v>10376</v>
      </c>
      <c r="H346" s="25">
        <v>3670</v>
      </c>
      <c r="I346" s="35">
        <v>5000</v>
      </c>
      <c r="J346" s="23" t="s">
        <v>304</v>
      </c>
      <c r="K346" s="23"/>
      <c r="L346" s="30"/>
      <c r="M346" s="30"/>
      <c r="N346" s="33"/>
      <c r="O346" s="22"/>
      <c r="P346" s="25" t="s">
        <v>1536</v>
      </c>
      <c r="Q346" s="25" t="s">
        <v>1415</v>
      </c>
      <c r="R346" s="25" t="s">
        <v>1318</v>
      </c>
      <c r="S346" s="23"/>
      <c r="T346" s="4"/>
      <c r="U346" s="4"/>
      <c r="V346" s="4"/>
      <c r="W346" s="4"/>
      <c r="X346" s="4"/>
    </row>
    <row r="347" s="2" customFormat="1" ht="60" hidden="1" customHeight="1" spans="1:24">
      <c r="A347" s="22"/>
      <c r="B347" s="23" t="s">
        <v>165</v>
      </c>
      <c r="C347" s="23" t="s">
        <v>131</v>
      </c>
      <c r="D347" s="23">
        <v>55</v>
      </c>
      <c r="E347" s="25" t="s">
        <v>1537</v>
      </c>
      <c r="F347" s="25" t="s">
        <v>1538</v>
      </c>
      <c r="G347" s="23">
        <v>150000</v>
      </c>
      <c r="H347" s="25">
        <v>11300</v>
      </c>
      <c r="I347" s="35">
        <v>35200</v>
      </c>
      <c r="J347" s="23" t="s">
        <v>304</v>
      </c>
      <c r="K347" s="23"/>
      <c r="L347" s="30"/>
      <c r="M347" s="30"/>
      <c r="N347" s="33"/>
      <c r="O347" s="22"/>
      <c r="P347" s="25" t="s">
        <v>1539</v>
      </c>
      <c r="Q347" s="25" t="s">
        <v>1540</v>
      </c>
      <c r="R347" s="25" t="s">
        <v>1318</v>
      </c>
      <c r="S347" s="23"/>
      <c r="T347" s="4"/>
      <c r="U347" s="4"/>
      <c r="V347" s="4"/>
      <c r="W347" s="4"/>
      <c r="X347" s="4"/>
    </row>
    <row r="348" s="2" customFormat="1" ht="36" hidden="1" customHeight="1" spans="1:24">
      <c r="A348" s="22"/>
      <c r="B348" s="23" t="s">
        <v>402</v>
      </c>
      <c r="C348" s="23" t="s">
        <v>23</v>
      </c>
      <c r="D348" s="23">
        <v>56</v>
      </c>
      <c r="E348" s="25" t="s">
        <v>1541</v>
      </c>
      <c r="F348" s="25" t="s">
        <v>1542</v>
      </c>
      <c r="G348" s="23">
        <v>38340</v>
      </c>
      <c r="H348" s="25">
        <v>26400</v>
      </c>
      <c r="I348" s="35">
        <v>12000</v>
      </c>
      <c r="J348" s="23" t="s">
        <v>417</v>
      </c>
      <c r="K348" s="23" t="s">
        <v>526</v>
      </c>
      <c r="L348" s="30"/>
      <c r="M348" s="30"/>
      <c r="N348" s="33"/>
      <c r="O348" s="22"/>
      <c r="P348" s="25" t="s">
        <v>1543</v>
      </c>
      <c r="Q348" s="25" t="s">
        <v>1544</v>
      </c>
      <c r="R348" s="25" t="s">
        <v>1318</v>
      </c>
      <c r="S348" s="23"/>
      <c r="T348" s="4"/>
      <c r="U348" s="4"/>
      <c r="V348" s="4"/>
      <c r="W348" s="4"/>
      <c r="X348" s="4"/>
    </row>
    <row r="349" s="2" customFormat="1" ht="36" hidden="1" customHeight="1" spans="1:24">
      <c r="A349" s="22"/>
      <c r="B349" s="23" t="s">
        <v>402</v>
      </c>
      <c r="C349" s="23" t="s">
        <v>23</v>
      </c>
      <c r="D349" s="23">
        <v>57</v>
      </c>
      <c r="E349" s="25" t="s">
        <v>1545</v>
      </c>
      <c r="F349" s="25" t="s">
        <v>1546</v>
      </c>
      <c r="G349" s="23">
        <v>15000</v>
      </c>
      <c r="H349" s="25">
        <v>10000</v>
      </c>
      <c r="I349" s="35">
        <v>5500</v>
      </c>
      <c r="J349" s="23" t="s">
        <v>405</v>
      </c>
      <c r="K349" s="23" t="s">
        <v>526</v>
      </c>
      <c r="L349" s="30"/>
      <c r="M349" s="30"/>
      <c r="N349" s="33"/>
      <c r="O349" s="22"/>
      <c r="P349" s="25" t="s">
        <v>1547</v>
      </c>
      <c r="Q349" s="25" t="s">
        <v>1548</v>
      </c>
      <c r="R349" s="25" t="s">
        <v>1318</v>
      </c>
      <c r="S349" s="23"/>
      <c r="T349" s="4"/>
      <c r="U349" s="4"/>
      <c r="V349" s="4"/>
      <c r="W349" s="4"/>
      <c r="X349" s="4"/>
    </row>
    <row r="350" s="2" customFormat="1" ht="60" hidden="1" customHeight="1" spans="1:24">
      <c r="A350" s="22"/>
      <c r="B350" s="23" t="s">
        <v>402</v>
      </c>
      <c r="C350" s="23" t="s">
        <v>40</v>
      </c>
      <c r="D350" s="23">
        <v>58</v>
      </c>
      <c r="E350" s="25" t="s">
        <v>1549</v>
      </c>
      <c r="F350" s="25" t="s">
        <v>1550</v>
      </c>
      <c r="G350" s="23">
        <v>12604</v>
      </c>
      <c r="H350" s="25">
        <v>8000</v>
      </c>
      <c r="I350" s="35">
        <v>5000</v>
      </c>
      <c r="J350" s="23" t="s">
        <v>1279</v>
      </c>
      <c r="K350" s="23" t="s">
        <v>418</v>
      </c>
      <c r="L350" s="30"/>
      <c r="M350" s="30"/>
      <c r="N350" s="33"/>
      <c r="O350" s="22"/>
      <c r="P350" s="25" t="s">
        <v>1551</v>
      </c>
      <c r="Q350" s="25" t="s">
        <v>1552</v>
      </c>
      <c r="R350" s="25" t="s">
        <v>1318</v>
      </c>
      <c r="S350" s="23"/>
      <c r="T350" s="4"/>
      <c r="U350" s="4"/>
      <c r="V350" s="4"/>
      <c r="W350" s="4"/>
      <c r="X350" s="4"/>
    </row>
    <row r="351" s="2" customFormat="1" ht="36" hidden="1" customHeight="1" spans="1:24">
      <c r="A351" s="22"/>
      <c r="B351" s="23" t="s">
        <v>402</v>
      </c>
      <c r="C351" s="23" t="s">
        <v>182</v>
      </c>
      <c r="D351" s="23">
        <v>59</v>
      </c>
      <c r="E351" s="25" t="s">
        <v>1553</v>
      </c>
      <c r="F351" s="25" t="s">
        <v>1554</v>
      </c>
      <c r="G351" s="23">
        <v>25677.16</v>
      </c>
      <c r="H351" s="25">
        <v>25000</v>
      </c>
      <c r="I351" s="35">
        <v>6000</v>
      </c>
      <c r="J351" s="23" t="s">
        <v>417</v>
      </c>
      <c r="K351" s="23" t="s">
        <v>412</v>
      </c>
      <c r="L351" s="30"/>
      <c r="M351" s="30"/>
      <c r="N351" s="33"/>
      <c r="O351" s="22"/>
      <c r="P351" s="25" t="s">
        <v>1555</v>
      </c>
      <c r="Q351" s="25" t="s">
        <v>1392</v>
      </c>
      <c r="R351" s="25" t="s">
        <v>1318</v>
      </c>
      <c r="S351" s="23"/>
      <c r="T351" s="4"/>
      <c r="U351" s="4"/>
      <c r="V351" s="4"/>
      <c r="W351" s="4"/>
      <c r="X351" s="4"/>
    </row>
    <row r="352" s="2" customFormat="1" ht="36" hidden="1" customHeight="1" spans="1:24">
      <c r="A352" s="22"/>
      <c r="B352" s="23" t="s">
        <v>402</v>
      </c>
      <c r="C352" s="23" t="s">
        <v>1039</v>
      </c>
      <c r="D352" s="23">
        <v>60</v>
      </c>
      <c r="E352" s="25" t="s">
        <v>1556</v>
      </c>
      <c r="F352" s="25" t="s">
        <v>1557</v>
      </c>
      <c r="G352" s="23">
        <v>52500</v>
      </c>
      <c r="H352" s="25">
        <v>32500</v>
      </c>
      <c r="I352" s="35">
        <v>15500</v>
      </c>
      <c r="J352" s="23" t="s">
        <v>417</v>
      </c>
      <c r="K352" s="23" t="s">
        <v>1310</v>
      </c>
      <c r="L352" s="30"/>
      <c r="M352" s="30"/>
      <c r="N352" s="33"/>
      <c r="O352" s="22"/>
      <c r="P352" s="25" t="s">
        <v>1558</v>
      </c>
      <c r="Q352" s="25" t="s">
        <v>1559</v>
      </c>
      <c r="R352" s="25" t="s">
        <v>1318</v>
      </c>
      <c r="S352" s="23"/>
      <c r="T352" s="4"/>
      <c r="U352" s="4"/>
      <c r="V352" s="4"/>
      <c r="W352" s="4"/>
      <c r="X352" s="4"/>
    </row>
    <row r="353" s="2" customFormat="1" ht="60" hidden="1" customHeight="1" spans="1:24">
      <c r="A353" s="22"/>
      <c r="B353" s="23" t="s">
        <v>402</v>
      </c>
      <c r="C353" s="23" t="s">
        <v>131</v>
      </c>
      <c r="D353" s="23">
        <v>61</v>
      </c>
      <c r="E353" s="25" t="s">
        <v>1560</v>
      </c>
      <c r="F353" s="25" t="s">
        <v>1561</v>
      </c>
      <c r="G353" s="23">
        <v>8700</v>
      </c>
      <c r="H353" s="25">
        <v>4000</v>
      </c>
      <c r="I353" s="35">
        <v>4000</v>
      </c>
      <c r="J353" s="23" t="s">
        <v>405</v>
      </c>
      <c r="K353" s="23" t="s">
        <v>1310</v>
      </c>
      <c r="L353" s="30"/>
      <c r="M353" s="30"/>
      <c r="N353" s="33"/>
      <c r="O353" s="22"/>
      <c r="P353" s="25" t="s">
        <v>1562</v>
      </c>
      <c r="Q353" s="25" t="s">
        <v>1563</v>
      </c>
      <c r="R353" s="25" t="s">
        <v>1318</v>
      </c>
      <c r="S353" s="23"/>
      <c r="T353" s="4"/>
      <c r="U353" s="4"/>
      <c r="V353" s="4"/>
      <c r="W353" s="4"/>
      <c r="X353" s="4"/>
    </row>
    <row r="354" s="2" customFormat="1" ht="47.25" hidden="1" customHeight="1" spans="1:24">
      <c r="A354" s="22"/>
      <c r="B354" s="23" t="s">
        <v>402</v>
      </c>
      <c r="C354" s="23" t="s">
        <v>45</v>
      </c>
      <c r="D354" s="23">
        <v>62</v>
      </c>
      <c r="E354" s="25" t="s">
        <v>1564</v>
      </c>
      <c r="F354" s="25" t="s">
        <v>1565</v>
      </c>
      <c r="G354" s="23">
        <v>61197</v>
      </c>
      <c r="H354" s="25">
        <v>50780</v>
      </c>
      <c r="I354" s="35">
        <v>10000</v>
      </c>
      <c r="J354" s="23" t="s">
        <v>1279</v>
      </c>
      <c r="K354" s="23" t="s">
        <v>406</v>
      </c>
      <c r="L354" s="30"/>
      <c r="M354" s="30"/>
      <c r="N354" s="33"/>
      <c r="O354" s="22"/>
      <c r="P354" s="25" t="s">
        <v>1566</v>
      </c>
      <c r="Q354" s="25" t="s">
        <v>1567</v>
      </c>
      <c r="R354" s="25" t="s">
        <v>1318</v>
      </c>
      <c r="S354" s="23"/>
      <c r="T354" s="4"/>
      <c r="U354" s="4"/>
      <c r="V354" s="4"/>
      <c r="W354" s="4"/>
      <c r="X354" s="4"/>
    </row>
    <row r="355" s="2" customFormat="1" ht="11.25" hidden="1" customHeight="1" spans="1:24">
      <c r="A355" s="22"/>
      <c r="B355" s="23"/>
      <c r="C355" s="23"/>
      <c r="D355" s="23"/>
      <c r="E355" s="70">
        <f>COUNTA(D356:D409)</f>
        <v>54</v>
      </c>
      <c r="F355" s="25"/>
      <c r="G355" s="26">
        <f>SUM(G356:G409)</f>
        <v>3599830.863</v>
      </c>
      <c r="H355" s="27"/>
      <c r="I355" s="26">
        <f>SUM(I356:I409)</f>
        <v>412706.27</v>
      </c>
      <c r="J355" s="23"/>
      <c r="K355" s="23"/>
      <c r="L355" s="63"/>
      <c r="M355" s="30"/>
      <c r="N355" s="33"/>
      <c r="O355" s="34"/>
      <c r="P355" s="25"/>
      <c r="Q355" s="25"/>
      <c r="R355" s="25"/>
      <c r="S355" s="23"/>
      <c r="T355" s="4"/>
      <c r="U355" s="4"/>
      <c r="V355" s="4"/>
      <c r="W355" s="4"/>
      <c r="X355" s="4"/>
    </row>
    <row r="356" s="2" customFormat="1" ht="84" hidden="1" customHeight="1" spans="1:24">
      <c r="A356" s="22"/>
      <c r="B356" s="23" t="s">
        <v>22</v>
      </c>
      <c r="C356" s="23" t="s">
        <v>1039</v>
      </c>
      <c r="D356" s="23">
        <v>1</v>
      </c>
      <c r="E356" s="25" t="s">
        <v>1568</v>
      </c>
      <c r="F356" s="25" t="s">
        <v>1569</v>
      </c>
      <c r="G356" s="23">
        <v>138127.13</v>
      </c>
      <c r="H356" s="25" t="s">
        <v>1570</v>
      </c>
      <c r="I356" s="35"/>
      <c r="J356" s="23" t="s">
        <v>141</v>
      </c>
      <c r="K356" s="23"/>
      <c r="L356" s="30"/>
      <c r="M356" s="30"/>
      <c r="N356" s="33"/>
      <c r="O356" s="33"/>
      <c r="P356" s="25" t="s">
        <v>1571</v>
      </c>
      <c r="Q356" s="25" t="s">
        <v>1572</v>
      </c>
      <c r="R356" s="25" t="s">
        <v>1573</v>
      </c>
      <c r="S356" s="23"/>
      <c r="T356" s="4"/>
      <c r="U356" s="4"/>
      <c r="V356" s="4"/>
      <c r="W356" s="4"/>
      <c r="X356" s="4"/>
    </row>
    <row r="357" s="2" customFormat="1" ht="84" hidden="1" customHeight="1" spans="1:24">
      <c r="A357" s="22"/>
      <c r="B357" s="23" t="s">
        <v>22</v>
      </c>
      <c r="C357" s="23" t="s">
        <v>1039</v>
      </c>
      <c r="D357" s="23">
        <v>2</v>
      </c>
      <c r="E357" s="25" t="s">
        <v>1574</v>
      </c>
      <c r="F357" s="25" t="s">
        <v>1575</v>
      </c>
      <c r="G357" s="23">
        <v>90472.89</v>
      </c>
      <c r="H357" s="25" t="s">
        <v>1570</v>
      </c>
      <c r="I357" s="35"/>
      <c r="J357" s="23" t="s">
        <v>141</v>
      </c>
      <c r="K357" s="23"/>
      <c r="L357" s="30"/>
      <c r="M357" s="30"/>
      <c r="N357" s="33"/>
      <c r="O357" s="33"/>
      <c r="P357" s="25" t="s">
        <v>1576</v>
      </c>
      <c r="Q357" s="25" t="s">
        <v>1572</v>
      </c>
      <c r="R357" s="25" t="s">
        <v>1573</v>
      </c>
      <c r="S357" s="23"/>
      <c r="T357" s="4"/>
      <c r="U357" s="4"/>
      <c r="V357" s="4"/>
      <c r="W357" s="4"/>
      <c r="X357" s="4"/>
    </row>
    <row r="358" s="2" customFormat="1" ht="47.25" hidden="1" customHeight="1" spans="1:24">
      <c r="A358" s="22"/>
      <c r="B358" s="23" t="s">
        <v>22</v>
      </c>
      <c r="C358" s="23" t="s">
        <v>1039</v>
      </c>
      <c r="D358" s="23">
        <v>3</v>
      </c>
      <c r="E358" s="25" t="s">
        <v>1577</v>
      </c>
      <c r="F358" s="25" t="s">
        <v>1578</v>
      </c>
      <c r="G358" s="23">
        <v>82478.61</v>
      </c>
      <c r="H358" s="25" t="s">
        <v>1579</v>
      </c>
      <c r="I358" s="35"/>
      <c r="J358" s="23" t="s">
        <v>712</v>
      </c>
      <c r="K358" s="23"/>
      <c r="L358" s="30"/>
      <c r="M358" s="30"/>
      <c r="N358" s="33"/>
      <c r="O358" s="33"/>
      <c r="P358" s="25" t="s">
        <v>1576</v>
      </c>
      <c r="Q358" s="25" t="s">
        <v>1580</v>
      </c>
      <c r="R358" s="25" t="s">
        <v>1573</v>
      </c>
      <c r="S358" s="23"/>
      <c r="T358" s="4"/>
      <c r="U358" s="4"/>
      <c r="V358" s="4"/>
      <c r="W358" s="4"/>
      <c r="X358" s="4"/>
    </row>
    <row r="359" s="2" customFormat="1" ht="47.25" hidden="1" customHeight="1" spans="1:24">
      <c r="A359" s="22"/>
      <c r="B359" s="23" t="s">
        <v>22</v>
      </c>
      <c r="C359" s="23" t="s">
        <v>1039</v>
      </c>
      <c r="D359" s="23">
        <v>4</v>
      </c>
      <c r="E359" s="25" t="s">
        <v>1581</v>
      </c>
      <c r="F359" s="25" t="s">
        <v>1582</v>
      </c>
      <c r="G359" s="23">
        <v>79567.89</v>
      </c>
      <c r="H359" s="25" t="s">
        <v>1579</v>
      </c>
      <c r="I359" s="35"/>
      <c r="J359" s="23" t="s">
        <v>712</v>
      </c>
      <c r="K359" s="23"/>
      <c r="L359" s="30"/>
      <c r="M359" s="30"/>
      <c r="N359" s="33"/>
      <c r="O359" s="33"/>
      <c r="P359" s="25" t="s">
        <v>1576</v>
      </c>
      <c r="Q359" s="25" t="s">
        <v>1580</v>
      </c>
      <c r="R359" s="25" t="s">
        <v>1573</v>
      </c>
      <c r="S359" s="23"/>
      <c r="T359" s="4"/>
      <c r="U359" s="4"/>
      <c r="V359" s="4"/>
      <c r="W359" s="4"/>
      <c r="X359" s="4"/>
    </row>
    <row r="360" s="2" customFormat="1" ht="36" hidden="1" customHeight="1" spans="1:24">
      <c r="A360" s="22"/>
      <c r="B360" s="23" t="s">
        <v>22</v>
      </c>
      <c r="C360" s="23" t="s">
        <v>1109</v>
      </c>
      <c r="D360" s="23">
        <v>5</v>
      </c>
      <c r="E360" s="25" t="s">
        <v>1583</v>
      </c>
      <c r="F360" s="25" t="s">
        <v>1584</v>
      </c>
      <c r="G360" s="23">
        <v>18166.2</v>
      </c>
      <c r="H360" s="25" t="s">
        <v>1585</v>
      </c>
      <c r="I360" s="35"/>
      <c r="J360" s="23" t="s">
        <v>589</v>
      </c>
      <c r="K360" s="23"/>
      <c r="L360" s="30"/>
      <c r="M360" s="30"/>
      <c r="N360" s="33"/>
      <c r="O360" s="33"/>
      <c r="P360" s="25" t="s">
        <v>1571</v>
      </c>
      <c r="Q360" s="25" t="s">
        <v>1586</v>
      </c>
      <c r="R360" s="25" t="s">
        <v>1573</v>
      </c>
      <c r="S360" s="23"/>
      <c r="T360" s="4"/>
      <c r="U360" s="4"/>
      <c r="V360" s="4"/>
      <c r="W360" s="4"/>
      <c r="X360" s="4"/>
    </row>
    <row r="361" s="2" customFormat="1" ht="108" hidden="1" customHeight="1" spans="1:24">
      <c r="A361" s="22"/>
      <c r="B361" s="23" t="s">
        <v>137</v>
      </c>
      <c r="C361" s="23" t="s">
        <v>204</v>
      </c>
      <c r="D361" s="23">
        <v>6</v>
      </c>
      <c r="E361" s="71" t="s">
        <v>1587</v>
      </c>
      <c r="F361" s="25" t="s">
        <v>1588</v>
      </c>
      <c r="G361" s="23">
        <v>100000</v>
      </c>
      <c r="H361" s="25" t="s">
        <v>1589</v>
      </c>
      <c r="I361" s="35">
        <v>5000</v>
      </c>
      <c r="J361" s="23" t="s">
        <v>141</v>
      </c>
      <c r="K361" s="23" t="s">
        <v>471</v>
      </c>
      <c r="L361" s="72"/>
      <c r="M361" s="30"/>
      <c r="N361" s="33"/>
      <c r="O361" s="34"/>
      <c r="P361" s="25" t="s">
        <v>1590</v>
      </c>
      <c r="Q361" s="25" t="s">
        <v>1591</v>
      </c>
      <c r="R361" s="25" t="s">
        <v>1573</v>
      </c>
      <c r="S361" s="23"/>
      <c r="T361" s="4"/>
      <c r="U361" s="4"/>
      <c r="V361" s="4"/>
      <c r="W361" s="4"/>
      <c r="X361" s="4"/>
    </row>
    <row r="362" s="2" customFormat="1" ht="72" hidden="1" customHeight="1" spans="1:24">
      <c r="A362" s="22"/>
      <c r="B362" s="23" t="s">
        <v>137</v>
      </c>
      <c r="C362" s="23" t="s">
        <v>1109</v>
      </c>
      <c r="D362" s="23">
        <v>7</v>
      </c>
      <c r="E362" s="25" t="s">
        <v>1592</v>
      </c>
      <c r="F362" s="25" t="s">
        <v>1593</v>
      </c>
      <c r="G362" s="23">
        <v>8316.61</v>
      </c>
      <c r="H362" s="25" t="s">
        <v>1594</v>
      </c>
      <c r="I362" s="35">
        <v>4258</v>
      </c>
      <c r="J362" s="23" t="s">
        <v>589</v>
      </c>
      <c r="K362" s="23" t="s">
        <v>152</v>
      </c>
      <c r="L362" s="30"/>
      <c r="M362" s="30"/>
      <c r="N362" s="33"/>
      <c r="O362" s="33"/>
      <c r="P362" s="25" t="s">
        <v>1595</v>
      </c>
      <c r="Q362" s="25" t="s">
        <v>1596</v>
      </c>
      <c r="R362" s="25" t="s">
        <v>1573</v>
      </c>
      <c r="S362" s="23"/>
      <c r="T362" s="4"/>
      <c r="U362" s="4"/>
      <c r="V362" s="4"/>
      <c r="W362" s="4"/>
      <c r="X362" s="4"/>
    </row>
    <row r="363" s="2" customFormat="1" ht="72" hidden="1" customHeight="1" spans="1:24">
      <c r="A363" s="22"/>
      <c r="B363" s="23" t="s">
        <v>137</v>
      </c>
      <c r="C363" s="23" t="s">
        <v>204</v>
      </c>
      <c r="D363" s="23">
        <v>8</v>
      </c>
      <c r="E363" s="25" t="s">
        <v>1597</v>
      </c>
      <c r="F363" s="25" t="s">
        <v>1598</v>
      </c>
      <c r="G363" s="23">
        <v>73233.22</v>
      </c>
      <c r="H363" s="25" t="s">
        <v>1599</v>
      </c>
      <c r="I363" s="35">
        <v>30000</v>
      </c>
      <c r="J363" s="23" t="s">
        <v>447</v>
      </c>
      <c r="K363" s="23" t="s">
        <v>142</v>
      </c>
      <c r="L363" s="30"/>
      <c r="M363" s="30"/>
      <c r="N363" s="33"/>
      <c r="O363" s="33"/>
      <c r="P363" s="25" t="s">
        <v>1600</v>
      </c>
      <c r="Q363" s="25" t="s">
        <v>1601</v>
      </c>
      <c r="R363" s="25" t="s">
        <v>1573</v>
      </c>
      <c r="S363" s="23"/>
      <c r="T363" s="4"/>
      <c r="U363" s="4"/>
      <c r="V363" s="4"/>
      <c r="W363" s="4"/>
      <c r="X363" s="4"/>
    </row>
    <row r="364" s="2" customFormat="1" ht="36" hidden="1" customHeight="1" spans="1:24">
      <c r="A364" s="22"/>
      <c r="B364" s="23" t="s">
        <v>137</v>
      </c>
      <c r="C364" s="23" t="s">
        <v>112</v>
      </c>
      <c r="D364" s="23">
        <v>9</v>
      </c>
      <c r="E364" s="25" t="s">
        <v>1602</v>
      </c>
      <c r="F364" s="25" t="s">
        <v>1603</v>
      </c>
      <c r="G364" s="23">
        <v>5000</v>
      </c>
      <c r="H364" s="25">
        <v>500</v>
      </c>
      <c r="I364" s="35">
        <v>500</v>
      </c>
      <c r="J364" s="23" t="s">
        <v>141</v>
      </c>
      <c r="K364" s="23" t="s">
        <v>448</v>
      </c>
      <c r="L364" s="30"/>
      <c r="M364" s="30"/>
      <c r="N364" s="33"/>
      <c r="O364" s="33"/>
      <c r="P364" s="25" t="s">
        <v>1604</v>
      </c>
      <c r="Q364" s="25" t="s">
        <v>1605</v>
      </c>
      <c r="R364" s="25" t="s">
        <v>1573</v>
      </c>
      <c r="S364" s="23"/>
      <c r="T364" s="4"/>
      <c r="U364" s="4"/>
      <c r="V364" s="4"/>
      <c r="W364" s="4"/>
      <c r="X364" s="4"/>
    </row>
    <row r="365" s="2" customFormat="1" ht="72" hidden="1" customHeight="1" spans="1:24">
      <c r="A365" s="22"/>
      <c r="B365" s="23" t="s">
        <v>137</v>
      </c>
      <c r="C365" s="23" t="s">
        <v>23</v>
      </c>
      <c r="D365" s="23">
        <v>10</v>
      </c>
      <c r="E365" s="25" t="s">
        <v>1606</v>
      </c>
      <c r="F365" s="25" t="s">
        <v>1607</v>
      </c>
      <c r="G365" s="23">
        <v>130000</v>
      </c>
      <c r="H365" s="25" t="s">
        <v>1608</v>
      </c>
      <c r="I365" s="35">
        <v>5000</v>
      </c>
      <c r="J365" s="23" t="s">
        <v>141</v>
      </c>
      <c r="K365" s="23" t="s">
        <v>463</v>
      </c>
      <c r="L365" s="30"/>
      <c r="M365" s="30"/>
      <c r="N365" s="33"/>
      <c r="O365" s="33"/>
      <c r="P365" s="25" t="s">
        <v>1609</v>
      </c>
      <c r="Q365" s="25" t="s">
        <v>1610</v>
      </c>
      <c r="R365" s="25" t="s">
        <v>1573</v>
      </c>
      <c r="S365" s="23"/>
      <c r="T365" s="4"/>
      <c r="U365" s="4"/>
      <c r="V365" s="4"/>
      <c r="W365" s="4"/>
      <c r="X365" s="4"/>
    </row>
    <row r="366" s="2" customFormat="1" ht="36" hidden="1" customHeight="1" spans="1:24">
      <c r="A366" s="22"/>
      <c r="B366" s="23" t="s">
        <v>137</v>
      </c>
      <c r="C366" s="23" t="s">
        <v>381</v>
      </c>
      <c r="D366" s="23">
        <v>11</v>
      </c>
      <c r="E366" s="25" t="s">
        <v>1611</v>
      </c>
      <c r="F366" s="25" t="s">
        <v>1612</v>
      </c>
      <c r="G366" s="23">
        <v>5800</v>
      </c>
      <c r="H366" s="25" t="s">
        <v>1613</v>
      </c>
      <c r="I366" s="35">
        <v>2900</v>
      </c>
      <c r="J366" s="23" t="s">
        <v>589</v>
      </c>
      <c r="K366" s="23" t="s">
        <v>841</v>
      </c>
      <c r="L366" s="30"/>
      <c r="M366" s="30"/>
      <c r="N366" s="33"/>
      <c r="O366" s="33"/>
      <c r="P366" s="25" t="s">
        <v>1614</v>
      </c>
      <c r="Q366" s="25" t="s">
        <v>1615</v>
      </c>
      <c r="R366" s="25" t="s">
        <v>1573</v>
      </c>
      <c r="S366" s="23"/>
      <c r="T366" s="4"/>
      <c r="U366" s="4"/>
      <c r="V366" s="4"/>
      <c r="W366" s="4"/>
      <c r="X366" s="4"/>
    </row>
    <row r="367" s="2" customFormat="1" ht="60" hidden="1" customHeight="1" spans="1:24">
      <c r="A367" s="22"/>
      <c r="B367" s="23" t="s">
        <v>137</v>
      </c>
      <c r="C367" s="23" t="s">
        <v>381</v>
      </c>
      <c r="D367" s="23">
        <v>12</v>
      </c>
      <c r="E367" s="25" t="s">
        <v>1616</v>
      </c>
      <c r="F367" s="25" t="s">
        <v>1617</v>
      </c>
      <c r="G367" s="23">
        <v>5940</v>
      </c>
      <c r="H367" s="25" t="s">
        <v>1613</v>
      </c>
      <c r="I367" s="35">
        <v>2470</v>
      </c>
      <c r="J367" s="23" t="s">
        <v>589</v>
      </c>
      <c r="K367" s="23" t="s">
        <v>841</v>
      </c>
      <c r="L367" s="30"/>
      <c r="M367" s="30"/>
      <c r="N367" s="33"/>
      <c r="O367" s="33"/>
      <c r="P367" s="25" t="s">
        <v>1614</v>
      </c>
      <c r="Q367" s="25" t="s">
        <v>1615</v>
      </c>
      <c r="R367" s="25" t="s">
        <v>1573</v>
      </c>
      <c r="S367" s="23"/>
      <c r="T367" s="4"/>
      <c r="U367" s="4"/>
      <c r="V367" s="4"/>
      <c r="W367" s="4"/>
      <c r="X367" s="4"/>
    </row>
    <row r="368" s="2" customFormat="1" ht="72" hidden="1" customHeight="1" spans="1:24">
      <c r="A368" s="22"/>
      <c r="B368" s="23" t="s">
        <v>137</v>
      </c>
      <c r="C368" s="23" t="s">
        <v>381</v>
      </c>
      <c r="D368" s="23">
        <v>13</v>
      </c>
      <c r="E368" s="25" t="s">
        <v>1618</v>
      </c>
      <c r="F368" s="25" t="s">
        <v>1619</v>
      </c>
      <c r="G368" s="23">
        <v>7348.51</v>
      </c>
      <c r="H368" s="25" t="s">
        <v>1613</v>
      </c>
      <c r="I368" s="35">
        <v>3675</v>
      </c>
      <c r="J368" s="23" t="s">
        <v>441</v>
      </c>
      <c r="K368" s="23" t="s">
        <v>841</v>
      </c>
      <c r="L368" s="30"/>
      <c r="M368" s="30"/>
      <c r="N368" s="33"/>
      <c r="O368" s="33"/>
      <c r="P368" s="25" t="s">
        <v>1620</v>
      </c>
      <c r="Q368" s="25" t="s">
        <v>1621</v>
      </c>
      <c r="R368" s="25" t="s">
        <v>1573</v>
      </c>
      <c r="S368" s="23"/>
      <c r="T368" s="4"/>
      <c r="U368" s="4"/>
      <c r="V368" s="4"/>
      <c r="W368" s="4"/>
      <c r="X368" s="4"/>
    </row>
    <row r="369" s="2" customFormat="1" ht="36" hidden="1" customHeight="1" spans="1:24">
      <c r="A369" s="22"/>
      <c r="B369" s="23" t="s">
        <v>137</v>
      </c>
      <c r="C369" s="23" t="s">
        <v>381</v>
      </c>
      <c r="D369" s="23">
        <v>14</v>
      </c>
      <c r="E369" s="25" t="s">
        <v>1622</v>
      </c>
      <c r="F369" s="25" t="s">
        <v>1623</v>
      </c>
      <c r="G369" s="23">
        <v>5720.37</v>
      </c>
      <c r="H369" s="25" t="s">
        <v>1613</v>
      </c>
      <c r="I369" s="35">
        <v>2860</v>
      </c>
      <c r="J369" s="23" t="s">
        <v>441</v>
      </c>
      <c r="K369" s="23" t="s">
        <v>841</v>
      </c>
      <c r="L369" s="30"/>
      <c r="M369" s="30"/>
      <c r="N369" s="33"/>
      <c r="O369" s="33"/>
      <c r="P369" s="25" t="s">
        <v>1624</v>
      </c>
      <c r="Q369" s="25" t="s">
        <v>1621</v>
      </c>
      <c r="R369" s="25" t="s">
        <v>1573</v>
      </c>
      <c r="S369" s="23"/>
      <c r="T369" s="4"/>
      <c r="U369" s="4"/>
      <c r="V369" s="4"/>
      <c r="W369" s="4"/>
      <c r="X369" s="4"/>
    </row>
    <row r="370" s="2" customFormat="1" ht="47.25" hidden="1" customHeight="1" spans="1:24">
      <c r="A370" s="22"/>
      <c r="B370" s="23" t="s">
        <v>137</v>
      </c>
      <c r="C370" s="23" t="s">
        <v>1039</v>
      </c>
      <c r="D370" s="23">
        <v>15</v>
      </c>
      <c r="E370" s="25" t="s">
        <v>1625</v>
      </c>
      <c r="F370" s="25" t="s">
        <v>1626</v>
      </c>
      <c r="G370" s="23">
        <v>31500</v>
      </c>
      <c r="H370" s="25" t="s">
        <v>1585</v>
      </c>
      <c r="I370" s="35">
        <v>2000</v>
      </c>
      <c r="J370" s="23" t="s">
        <v>141</v>
      </c>
      <c r="K370" s="23" t="s">
        <v>448</v>
      </c>
      <c r="L370" s="30"/>
      <c r="M370" s="30"/>
      <c r="N370" s="33"/>
      <c r="O370" s="33"/>
      <c r="P370" s="25" t="s">
        <v>1627</v>
      </c>
      <c r="Q370" s="25" t="s">
        <v>1628</v>
      </c>
      <c r="R370" s="25" t="s">
        <v>1573</v>
      </c>
      <c r="S370" s="23"/>
      <c r="T370" s="4"/>
      <c r="U370" s="4"/>
      <c r="V370" s="4"/>
      <c r="W370" s="4"/>
      <c r="X370" s="4"/>
    </row>
    <row r="371" s="2" customFormat="1" ht="72" hidden="1" customHeight="1" spans="1:24">
      <c r="A371" s="22"/>
      <c r="B371" s="23" t="s">
        <v>137</v>
      </c>
      <c r="C371" s="23" t="s">
        <v>131</v>
      </c>
      <c r="D371" s="23">
        <v>16</v>
      </c>
      <c r="E371" s="25" t="s">
        <v>1629</v>
      </c>
      <c r="F371" s="25" t="s">
        <v>1630</v>
      </c>
      <c r="G371" s="23">
        <v>26539.94</v>
      </c>
      <c r="H371" s="25" t="s">
        <v>1585</v>
      </c>
      <c r="I371" s="35">
        <v>1500</v>
      </c>
      <c r="J371" s="23" t="s">
        <v>141</v>
      </c>
      <c r="K371" s="23" t="s">
        <v>1405</v>
      </c>
      <c r="L371" s="30"/>
      <c r="M371" s="30"/>
      <c r="N371" s="33"/>
      <c r="O371" s="33"/>
      <c r="P371" s="25" t="s">
        <v>1631</v>
      </c>
      <c r="Q371" s="25" t="s">
        <v>1632</v>
      </c>
      <c r="R371" s="25" t="s">
        <v>1573</v>
      </c>
      <c r="S371" s="23"/>
      <c r="T371" s="4"/>
      <c r="U371" s="4"/>
      <c r="V371" s="4"/>
      <c r="W371" s="4"/>
      <c r="X371" s="4"/>
    </row>
    <row r="372" s="2" customFormat="1" ht="47.25" hidden="1" customHeight="1" spans="1:24">
      <c r="A372" s="22"/>
      <c r="B372" s="23" t="s">
        <v>137</v>
      </c>
      <c r="C372" s="23" t="s">
        <v>45</v>
      </c>
      <c r="D372" s="23">
        <v>17</v>
      </c>
      <c r="E372" s="25" t="s">
        <v>1633</v>
      </c>
      <c r="F372" s="25" t="s">
        <v>1634</v>
      </c>
      <c r="G372" s="23">
        <v>10749.03</v>
      </c>
      <c r="H372" s="25" t="s">
        <v>1585</v>
      </c>
      <c r="I372" s="35">
        <v>8600</v>
      </c>
      <c r="J372" s="23" t="s">
        <v>589</v>
      </c>
      <c r="K372" s="23" t="s">
        <v>463</v>
      </c>
      <c r="L372" s="30"/>
      <c r="M372" s="30"/>
      <c r="N372" s="33"/>
      <c r="O372" s="33"/>
      <c r="P372" s="25" t="s">
        <v>1635</v>
      </c>
      <c r="Q372" s="25" t="s">
        <v>1636</v>
      </c>
      <c r="R372" s="25" t="s">
        <v>1573</v>
      </c>
      <c r="S372" s="23"/>
      <c r="T372" s="4"/>
      <c r="U372" s="4"/>
      <c r="V372" s="4"/>
      <c r="W372" s="4"/>
      <c r="X372" s="4"/>
    </row>
    <row r="373" s="2" customFormat="1" ht="36" hidden="1" customHeight="1" spans="1:24">
      <c r="A373" s="22"/>
      <c r="B373" s="23" t="s">
        <v>137</v>
      </c>
      <c r="C373" s="23" t="s">
        <v>23</v>
      </c>
      <c r="D373" s="23">
        <v>18</v>
      </c>
      <c r="E373" s="25" t="s">
        <v>1637</v>
      </c>
      <c r="F373" s="25" t="s">
        <v>1638</v>
      </c>
      <c r="G373" s="23">
        <v>50000</v>
      </c>
      <c r="H373" s="25"/>
      <c r="I373" s="35">
        <v>5000</v>
      </c>
      <c r="J373" s="23" t="s">
        <v>589</v>
      </c>
      <c r="K373" s="23" t="s">
        <v>1405</v>
      </c>
      <c r="L373" s="30"/>
      <c r="M373" s="30"/>
      <c r="N373" s="33"/>
      <c r="O373" s="33"/>
      <c r="P373" s="25" t="s">
        <v>1639</v>
      </c>
      <c r="Q373" s="25" t="s">
        <v>1640</v>
      </c>
      <c r="R373" s="25" t="s">
        <v>1573</v>
      </c>
      <c r="S373" s="23"/>
      <c r="T373" s="4"/>
      <c r="U373" s="4"/>
      <c r="V373" s="4"/>
      <c r="W373" s="4"/>
      <c r="X373" s="4"/>
    </row>
    <row r="374" s="2" customFormat="1" ht="36" hidden="1" customHeight="1" spans="1:24">
      <c r="A374" s="22"/>
      <c r="B374" s="23" t="s">
        <v>137</v>
      </c>
      <c r="C374" s="23" t="s">
        <v>23</v>
      </c>
      <c r="D374" s="23">
        <v>19</v>
      </c>
      <c r="E374" s="25" t="s">
        <v>1641</v>
      </c>
      <c r="F374" s="25" t="s">
        <v>1642</v>
      </c>
      <c r="G374" s="23">
        <v>16000</v>
      </c>
      <c r="H374" s="25"/>
      <c r="I374" s="35">
        <v>5000</v>
      </c>
      <c r="J374" s="23" t="s">
        <v>589</v>
      </c>
      <c r="K374" s="23" t="s">
        <v>1405</v>
      </c>
      <c r="L374" s="30"/>
      <c r="M374" s="30"/>
      <c r="N374" s="33"/>
      <c r="O374" s="33"/>
      <c r="P374" s="25" t="s">
        <v>1639</v>
      </c>
      <c r="Q374" s="25" t="s">
        <v>1643</v>
      </c>
      <c r="R374" s="25" t="s">
        <v>1573</v>
      </c>
      <c r="S374" s="23"/>
      <c r="T374" s="4"/>
      <c r="U374" s="4"/>
      <c r="V374" s="4"/>
      <c r="W374" s="4"/>
      <c r="X374" s="4"/>
    </row>
    <row r="375" s="2" customFormat="1" ht="36" hidden="1" customHeight="1" spans="1:24">
      <c r="A375" s="22"/>
      <c r="B375" s="23" t="s">
        <v>137</v>
      </c>
      <c r="C375" s="23" t="s">
        <v>40</v>
      </c>
      <c r="D375" s="23">
        <v>20</v>
      </c>
      <c r="E375" s="25" t="s">
        <v>1644</v>
      </c>
      <c r="F375" s="25" t="s">
        <v>1645</v>
      </c>
      <c r="G375" s="23">
        <v>30000</v>
      </c>
      <c r="H375" s="25"/>
      <c r="I375" s="35">
        <v>5000</v>
      </c>
      <c r="J375" s="23" t="s">
        <v>589</v>
      </c>
      <c r="K375" s="23" t="s">
        <v>1405</v>
      </c>
      <c r="L375" s="30"/>
      <c r="M375" s="30"/>
      <c r="N375" s="33"/>
      <c r="O375" s="33"/>
      <c r="P375" s="25" t="s">
        <v>1639</v>
      </c>
      <c r="Q375" s="25" t="s">
        <v>1646</v>
      </c>
      <c r="R375" s="25" t="s">
        <v>1573</v>
      </c>
      <c r="S375" s="23"/>
      <c r="T375" s="4"/>
      <c r="U375" s="4"/>
      <c r="V375" s="4"/>
      <c r="W375" s="4"/>
      <c r="X375" s="4"/>
    </row>
    <row r="376" s="2" customFormat="1" ht="95.25" hidden="1" customHeight="1" spans="1:24">
      <c r="A376" s="22"/>
      <c r="B376" s="23" t="s">
        <v>137</v>
      </c>
      <c r="C376" s="23" t="s">
        <v>193</v>
      </c>
      <c r="D376" s="23">
        <v>21</v>
      </c>
      <c r="E376" s="25" t="s">
        <v>1647</v>
      </c>
      <c r="F376" s="25" t="s">
        <v>1648</v>
      </c>
      <c r="G376" s="23">
        <v>100000</v>
      </c>
      <c r="H376" s="25" t="s">
        <v>1649</v>
      </c>
      <c r="I376" s="35">
        <v>5000</v>
      </c>
      <c r="J376" s="23" t="s">
        <v>1650</v>
      </c>
      <c r="K376" s="23" t="s">
        <v>463</v>
      </c>
      <c r="L376" s="30"/>
      <c r="M376" s="30"/>
      <c r="N376" s="33"/>
      <c r="O376" s="33"/>
      <c r="P376" s="25" t="s">
        <v>1639</v>
      </c>
      <c r="Q376" s="25" t="s">
        <v>1651</v>
      </c>
      <c r="R376" s="25" t="s">
        <v>1573</v>
      </c>
      <c r="S376" s="23"/>
      <c r="T376" s="4"/>
      <c r="U376" s="4"/>
      <c r="V376" s="4"/>
      <c r="W376" s="4"/>
      <c r="X376" s="4"/>
    </row>
    <row r="377" s="2" customFormat="1" ht="96.75" hidden="1" customHeight="1" spans="1:24">
      <c r="A377" s="22"/>
      <c r="B377" s="23" t="s">
        <v>137</v>
      </c>
      <c r="C377" s="23" t="s">
        <v>193</v>
      </c>
      <c r="D377" s="23">
        <v>22</v>
      </c>
      <c r="E377" s="25" t="s">
        <v>1652</v>
      </c>
      <c r="F377" s="25" t="s">
        <v>1653</v>
      </c>
      <c r="G377" s="23">
        <v>150000</v>
      </c>
      <c r="H377" s="25" t="s">
        <v>1654</v>
      </c>
      <c r="I377" s="35">
        <v>3000</v>
      </c>
      <c r="J377" s="23" t="s">
        <v>712</v>
      </c>
      <c r="K377" s="23" t="s">
        <v>463</v>
      </c>
      <c r="L377" s="30"/>
      <c r="M377" s="30"/>
      <c r="N377" s="33"/>
      <c r="O377" s="33"/>
      <c r="P377" s="25" t="s">
        <v>1655</v>
      </c>
      <c r="Q377" s="25" t="s">
        <v>1656</v>
      </c>
      <c r="R377" s="25" t="s">
        <v>1573</v>
      </c>
      <c r="S377" s="23"/>
      <c r="T377" s="4"/>
      <c r="U377" s="4"/>
      <c r="V377" s="4"/>
      <c r="W377" s="4"/>
      <c r="X377" s="4"/>
    </row>
    <row r="378" s="2" customFormat="1" ht="95.25" hidden="1" customHeight="1" spans="1:24">
      <c r="A378" s="22"/>
      <c r="B378" s="23" t="s">
        <v>165</v>
      </c>
      <c r="C378" s="23" t="s">
        <v>1039</v>
      </c>
      <c r="D378" s="23">
        <v>23</v>
      </c>
      <c r="E378" s="25" t="s">
        <v>1657</v>
      </c>
      <c r="F378" s="25" t="s">
        <v>1658</v>
      </c>
      <c r="G378" s="23">
        <v>58523.58</v>
      </c>
      <c r="H378" s="25" t="s">
        <v>1659</v>
      </c>
      <c r="I378" s="35">
        <v>20307.58</v>
      </c>
      <c r="J378" s="23" t="s">
        <v>174</v>
      </c>
      <c r="K378" s="23"/>
      <c r="L378" s="30"/>
      <c r="M378" s="30"/>
      <c r="N378" s="33"/>
      <c r="O378" s="33"/>
      <c r="P378" s="25" t="s">
        <v>1660</v>
      </c>
      <c r="Q378" s="25" t="s">
        <v>1572</v>
      </c>
      <c r="R378" s="25" t="s">
        <v>1573</v>
      </c>
      <c r="S378" s="23"/>
      <c r="T378" s="4"/>
      <c r="U378" s="4"/>
      <c r="V378" s="4"/>
      <c r="W378" s="4"/>
      <c r="X378" s="4"/>
    </row>
    <row r="379" s="6" customFormat="1" ht="95.25" hidden="1" customHeight="1" spans="1:23">
      <c r="A379" s="22"/>
      <c r="B379" s="23" t="s">
        <v>165</v>
      </c>
      <c r="C379" s="23" t="s">
        <v>1039</v>
      </c>
      <c r="D379" s="23">
        <v>24</v>
      </c>
      <c r="E379" s="71" t="s">
        <v>1661</v>
      </c>
      <c r="F379" s="25" t="s">
        <v>1658</v>
      </c>
      <c r="G379" s="23">
        <v>62946.69</v>
      </c>
      <c r="H379" s="58" t="s">
        <v>1659</v>
      </c>
      <c r="I379" s="35">
        <v>24492.69</v>
      </c>
      <c r="J379" s="23" t="s">
        <v>174</v>
      </c>
      <c r="K379" s="23"/>
      <c r="L379" s="30"/>
      <c r="M379" s="30"/>
      <c r="N379" s="33"/>
      <c r="O379" s="33"/>
      <c r="P379" s="25" t="s">
        <v>1660</v>
      </c>
      <c r="Q379" s="25" t="s">
        <v>1572</v>
      </c>
      <c r="R379" s="25" t="s">
        <v>1573</v>
      </c>
      <c r="S379" s="28"/>
      <c r="W379" s="4"/>
    </row>
    <row r="380" s="2" customFormat="1" ht="60" hidden="1" customHeight="1" spans="1:24">
      <c r="A380" s="22"/>
      <c r="B380" s="23" t="s">
        <v>165</v>
      </c>
      <c r="C380" s="23" t="s">
        <v>1662</v>
      </c>
      <c r="D380" s="23">
        <v>25</v>
      </c>
      <c r="E380" s="25" t="s">
        <v>1663</v>
      </c>
      <c r="F380" s="25" t="s">
        <v>1664</v>
      </c>
      <c r="G380" s="23">
        <v>89004</v>
      </c>
      <c r="H380" s="25" t="s">
        <v>1654</v>
      </c>
      <c r="I380" s="35">
        <v>7700</v>
      </c>
      <c r="J380" s="23" t="s">
        <v>169</v>
      </c>
      <c r="K380" s="23"/>
      <c r="L380" s="30"/>
      <c r="M380" s="30"/>
      <c r="N380" s="33"/>
      <c r="O380" s="33"/>
      <c r="P380" s="25" t="s">
        <v>1665</v>
      </c>
      <c r="Q380" s="25" t="s">
        <v>1596</v>
      </c>
      <c r="R380" s="25" t="s">
        <v>1573</v>
      </c>
      <c r="S380" s="23"/>
      <c r="T380" s="4"/>
      <c r="U380" s="4"/>
      <c r="V380" s="4"/>
      <c r="W380" s="4"/>
      <c r="X380" s="4"/>
    </row>
    <row r="381" s="2" customFormat="1" ht="95.25" hidden="1" customHeight="1" spans="1:24">
      <c r="A381" s="22"/>
      <c r="B381" s="23" t="s">
        <v>165</v>
      </c>
      <c r="C381" s="23" t="s">
        <v>80</v>
      </c>
      <c r="D381" s="23">
        <v>26</v>
      </c>
      <c r="E381" s="25" t="s">
        <v>1666</v>
      </c>
      <c r="F381" s="25" t="s">
        <v>1667</v>
      </c>
      <c r="G381" s="23">
        <v>30233.05</v>
      </c>
      <c r="H381" s="25" t="s">
        <v>1654</v>
      </c>
      <c r="I381" s="35">
        <v>13000</v>
      </c>
      <c r="J381" s="23" t="s">
        <v>169</v>
      </c>
      <c r="K381" s="23"/>
      <c r="L381" s="30"/>
      <c r="M381" s="30"/>
      <c r="N381" s="33"/>
      <c r="O381" s="33"/>
      <c r="P381" s="25" t="s">
        <v>1668</v>
      </c>
      <c r="Q381" s="25" t="s">
        <v>1669</v>
      </c>
      <c r="R381" s="25" t="s">
        <v>1573</v>
      </c>
      <c r="S381" s="23"/>
      <c r="T381" s="4"/>
      <c r="U381" s="4"/>
      <c r="V381" s="4"/>
      <c r="W381" s="4"/>
      <c r="X381" s="4"/>
    </row>
    <row r="382" s="2" customFormat="1" ht="60" hidden="1" customHeight="1" spans="1:24">
      <c r="A382" s="22"/>
      <c r="B382" s="23" t="s">
        <v>165</v>
      </c>
      <c r="C382" s="23" t="s">
        <v>131</v>
      </c>
      <c r="D382" s="23">
        <v>27</v>
      </c>
      <c r="E382" s="25" t="s">
        <v>1670</v>
      </c>
      <c r="F382" s="25" t="s">
        <v>1671</v>
      </c>
      <c r="G382" s="23">
        <v>47000</v>
      </c>
      <c r="H382" s="25" t="s">
        <v>1654</v>
      </c>
      <c r="I382" s="35">
        <v>3000</v>
      </c>
      <c r="J382" s="23" t="s">
        <v>169</v>
      </c>
      <c r="K382" s="23"/>
      <c r="L382" s="30"/>
      <c r="M382" s="30"/>
      <c r="N382" s="33"/>
      <c r="O382" s="33"/>
      <c r="P382" s="25" t="s">
        <v>1672</v>
      </c>
      <c r="Q382" s="25" t="s">
        <v>1615</v>
      </c>
      <c r="R382" s="25" t="s">
        <v>1573</v>
      </c>
      <c r="S382" s="23"/>
      <c r="T382" s="4"/>
      <c r="U382" s="4"/>
      <c r="V382" s="4"/>
      <c r="W382" s="4"/>
      <c r="X382" s="4"/>
    </row>
    <row r="383" s="2" customFormat="1" ht="47.25" hidden="1" customHeight="1" spans="1:24">
      <c r="A383" s="22"/>
      <c r="B383" s="23" t="s">
        <v>165</v>
      </c>
      <c r="C383" s="23" t="s">
        <v>45</v>
      </c>
      <c r="D383" s="23">
        <v>28</v>
      </c>
      <c r="E383" s="25" t="s">
        <v>1673</v>
      </c>
      <c r="F383" s="25" t="s">
        <v>1674</v>
      </c>
      <c r="G383" s="23">
        <v>12013</v>
      </c>
      <c r="H383" s="25" t="s">
        <v>1654</v>
      </c>
      <c r="I383" s="35">
        <v>500</v>
      </c>
      <c r="J383" s="23" t="s">
        <v>169</v>
      </c>
      <c r="K383" s="23"/>
      <c r="L383" s="30"/>
      <c r="M383" s="30"/>
      <c r="N383" s="33"/>
      <c r="O383" s="33"/>
      <c r="P383" s="25" t="s">
        <v>1675</v>
      </c>
      <c r="Q383" s="25" t="s">
        <v>1615</v>
      </c>
      <c r="R383" s="25" t="s">
        <v>1573</v>
      </c>
      <c r="S383" s="23"/>
      <c r="T383" s="4"/>
      <c r="U383" s="4"/>
      <c r="V383" s="4"/>
      <c r="W383" s="4"/>
      <c r="X383" s="4"/>
    </row>
    <row r="384" s="2" customFormat="1" ht="120" hidden="1" customHeight="1" spans="1:24">
      <c r="A384" s="22"/>
      <c r="B384" s="23" t="s">
        <v>165</v>
      </c>
      <c r="C384" s="23" t="s">
        <v>23</v>
      </c>
      <c r="D384" s="23">
        <v>29</v>
      </c>
      <c r="E384" s="25" t="s">
        <v>1676</v>
      </c>
      <c r="F384" s="25" t="s">
        <v>1677</v>
      </c>
      <c r="G384" s="23">
        <v>69804.79</v>
      </c>
      <c r="H384" s="25" t="s">
        <v>1654</v>
      </c>
      <c r="I384" s="35">
        <v>20000</v>
      </c>
      <c r="J384" s="23" t="s">
        <v>174</v>
      </c>
      <c r="K384" s="23"/>
      <c r="L384" s="30"/>
      <c r="M384" s="30"/>
      <c r="N384" s="33"/>
      <c r="O384" s="33"/>
      <c r="P384" s="25" t="s">
        <v>1678</v>
      </c>
      <c r="Q384" s="25" t="s">
        <v>1679</v>
      </c>
      <c r="R384" s="25" t="s">
        <v>1573</v>
      </c>
      <c r="S384" s="23"/>
      <c r="T384" s="4"/>
      <c r="U384" s="4"/>
      <c r="V384" s="4"/>
      <c r="W384" s="4"/>
      <c r="X384" s="4"/>
    </row>
    <row r="385" s="2" customFormat="1" ht="47.25" hidden="1" customHeight="1" spans="1:24">
      <c r="A385" s="22"/>
      <c r="B385" s="23" t="s">
        <v>165</v>
      </c>
      <c r="C385" s="23" t="s">
        <v>23</v>
      </c>
      <c r="D385" s="23">
        <v>30</v>
      </c>
      <c r="E385" s="25" t="s">
        <v>1680</v>
      </c>
      <c r="F385" s="25" t="s">
        <v>1681</v>
      </c>
      <c r="G385" s="23">
        <v>800000</v>
      </c>
      <c r="H385" s="25" t="s">
        <v>1654</v>
      </c>
      <c r="I385" s="35">
        <v>33500</v>
      </c>
      <c r="J385" s="23" t="s">
        <v>169</v>
      </c>
      <c r="K385" s="23"/>
      <c r="L385" s="30"/>
      <c r="M385" s="30"/>
      <c r="N385" s="33"/>
      <c r="O385" s="33"/>
      <c r="P385" s="25" t="s">
        <v>1682</v>
      </c>
      <c r="Q385" s="25" t="s">
        <v>1683</v>
      </c>
      <c r="R385" s="25" t="s">
        <v>1573</v>
      </c>
      <c r="S385" s="23"/>
      <c r="T385" s="4"/>
      <c r="U385" s="4"/>
      <c r="V385" s="4"/>
      <c r="W385" s="4"/>
      <c r="X385" s="4"/>
    </row>
    <row r="386" s="2" customFormat="1" ht="36" hidden="1" customHeight="1" spans="1:24">
      <c r="A386" s="22"/>
      <c r="B386" s="23" t="s">
        <v>165</v>
      </c>
      <c r="C386" s="23" t="s">
        <v>56</v>
      </c>
      <c r="D386" s="23">
        <v>31</v>
      </c>
      <c r="E386" s="25" t="s">
        <v>1684</v>
      </c>
      <c r="F386" s="25" t="s">
        <v>1685</v>
      </c>
      <c r="G386" s="23">
        <v>20000</v>
      </c>
      <c r="H386" s="25" t="s">
        <v>1654</v>
      </c>
      <c r="I386" s="35">
        <v>3300</v>
      </c>
      <c r="J386" s="23" t="s">
        <v>169</v>
      </c>
      <c r="K386" s="23"/>
      <c r="L386" s="30"/>
      <c r="M386" s="30"/>
      <c r="N386" s="33"/>
      <c r="O386" s="33"/>
      <c r="P386" s="25" t="s">
        <v>1686</v>
      </c>
      <c r="Q386" s="25" t="s">
        <v>1687</v>
      </c>
      <c r="R386" s="25" t="s">
        <v>1573</v>
      </c>
      <c r="S386" s="23"/>
      <c r="T386" s="4"/>
      <c r="U386" s="4"/>
      <c r="V386" s="4"/>
      <c r="W386" s="4"/>
      <c r="X386" s="4"/>
    </row>
    <row r="387" s="2" customFormat="1" ht="72" hidden="1" customHeight="1" spans="1:24">
      <c r="A387" s="22"/>
      <c r="B387" s="23" t="s">
        <v>165</v>
      </c>
      <c r="C387" s="23" t="s">
        <v>1387</v>
      </c>
      <c r="D387" s="23">
        <v>32</v>
      </c>
      <c r="E387" s="25" t="s">
        <v>1688</v>
      </c>
      <c r="F387" s="25" t="s">
        <v>1689</v>
      </c>
      <c r="G387" s="23">
        <v>19000</v>
      </c>
      <c r="H387" s="25" t="s">
        <v>1654</v>
      </c>
      <c r="I387" s="35">
        <v>5000</v>
      </c>
      <c r="J387" s="23" t="s">
        <v>169</v>
      </c>
      <c r="K387" s="23"/>
      <c r="L387" s="30"/>
      <c r="M387" s="30"/>
      <c r="N387" s="33"/>
      <c r="O387" s="33"/>
      <c r="P387" s="25" t="s">
        <v>1690</v>
      </c>
      <c r="Q387" s="25" t="s">
        <v>1691</v>
      </c>
      <c r="R387" s="25" t="s">
        <v>1573</v>
      </c>
      <c r="S387" s="23"/>
      <c r="T387" s="4"/>
      <c r="U387" s="4"/>
      <c r="V387" s="4"/>
      <c r="W387" s="4"/>
      <c r="X387" s="4"/>
    </row>
    <row r="388" s="2" customFormat="1" ht="60" hidden="1" customHeight="1" spans="1:24">
      <c r="A388" s="22"/>
      <c r="B388" s="23" t="s">
        <v>165</v>
      </c>
      <c r="C388" s="23" t="s">
        <v>23</v>
      </c>
      <c r="D388" s="23">
        <v>33</v>
      </c>
      <c r="E388" s="25" t="s">
        <v>1692</v>
      </c>
      <c r="F388" s="25" t="s">
        <v>1693</v>
      </c>
      <c r="G388" s="23">
        <v>100000</v>
      </c>
      <c r="H388" s="25" t="s">
        <v>1654</v>
      </c>
      <c r="I388" s="35">
        <v>10000</v>
      </c>
      <c r="J388" s="23" t="s">
        <v>511</v>
      </c>
      <c r="K388" s="23"/>
      <c r="L388" s="30"/>
      <c r="M388" s="30"/>
      <c r="N388" s="33"/>
      <c r="O388" s="33"/>
      <c r="P388" s="25" t="s">
        <v>1694</v>
      </c>
      <c r="Q388" s="25" t="s">
        <v>1679</v>
      </c>
      <c r="R388" s="25" t="s">
        <v>1573</v>
      </c>
      <c r="S388" s="23"/>
      <c r="T388" s="4"/>
      <c r="U388" s="4"/>
      <c r="V388" s="4"/>
      <c r="W388" s="4"/>
      <c r="X388" s="4"/>
    </row>
    <row r="389" s="2" customFormat="1" ht="84" hidden="1" customHeight="1" spans="1:24">
      <c r="A389" s="22"/>
      <c r="B389" s="23" t="s">
        <v>165</v>
      </c>
      <c r="C389" s="23" t="s">
        <v>455</v>
      </c>
      <c r="D389" s="23">
        <v>34</v>
      </c>
      <c r="E389" s="25" t="s">
        <v>1695</v>
      </c>
      <c r="F389" s="25" t="s">
        <v>1696</v>
      </c>
      <c r="G389" s="23">
        <v>7288</v>
      </c>
      <c r="H389" s="25" t="s">
        <v>1654</v>
      </c>
      <c r="I389" s="35">
        <v>4000</v>
      </c>
      <c r="J389" s="23" t="s">
        <v>174</v>
      </c>
      <c r="K389" s="23"/>
      <c r="L389" s="30"/>
      <c r="M389" s="30"/>
      <c r="N389" s="33"/>
      <c r="O389" s="33"/>
      <c r="P389" s="25" t="s">
        <v>1697</v>
      </c>
      <c r="Q389" s="25" t="s">
        <v>1698</v>
      </c>
      <c r="R389" s="25" t="s">
        <v>1573</v>
      </c>
      <c r="S389" s="23"/>
      <c r="T389" s="4"/>
      <c r="U389" s="4"/>
      <c r="V389" s="4"/>
      <c r="W389" s="4"/>
      <c r="X389" s="4"/>
    </row>
    <row r="390" s="2" customFormat="1" ht="60" hidden="1" customHeight="1" spans="1:24">
      <c r="A390" s="22"/>
      <c r="B390" s="23" t="s">
        <v>165</v>
      </c>
      <c r="C390" s="23" t="s">
        <v>321</v>
      </c>
      <c r="D390" s="23">
        <v>35</v>
      </c>
      <c r="E390" s="25" t="s">
        <v>1699</v>
      </c>
      <c r="F390" s="25" t="s">
        <v>1700</v>
      </c>
      <c r="G390" s="23">
        <v>33910</v>
      </c>
      <c r="H390" s="25" t="s">
        <v>1654</v>
      </c>
      <c r="I390" s="35">
        <v>23910</v>
      </c>
      <c r="J390" s="23" t="s">
        <v>174</v>
      </c>
      <c r="K390" s="23"/>
      <c r="L390" s="30"/>
      <c r="M390" s="30"/>
      <c r="N390" s="33"/>
      <c r="O390" s="33"/>
      <c r="P390" s="25" t="s">
        <v>1701</v>
      </c>
      <c r="Q390" s="25" t="s">
        <v>1702</v>
      </c>
      <c r="R390" s="25" t="s">
        <v>1573</v>
      </c>
      <c r="S390" s="23"/>
      <c r="T390" s="4"/>
      <c r="U390" s="4"/>
      <c r="V390" s="4"/>
      <c r="W390" s="4"/>
      <c r="X390" s="4"/>
    </row>
    <row r="391" s="2" customFormat="1" ht="36" hidden="1" customHeight="1" spans="1:24">
      <c r="A391" s="22"/>
      <c r="B391" s="23" t="s">
        <v>165</v>
      </c>
      <c r="C391" s="23" t="s">
        <v>1703</v>
      </c>
      <c r="D391" s="23">
        <v>36</v>
      </c>
      <c r="E391" s="25" t="s">
        <v>1704</v>
      </c>
      <c r="F391" s="25" t="s">
        <v>1705</v>
      </c>
      <c r="G391" s="23">
        <v>46129.13</v>
      </c>
      <c r="H391" s="25" t="s">
        <v>1654</v>
      </c>
      <c r="I391" s="35">
        <v>8000</v>
      </c>
      <c r="J391" s="23" t="s">
        <v>169</v>
      </c>
      <c r="K391" s="23"/>
      <c r="L391" s="30"/>
      <c r="M391" s="30"/>
      <c r="N391" s="33"/>
      <c r="O391" s="33"/>
      <c r="P391" s="25" t="s">
        <v>1706</v>
      </c>
      <c r="Q391" s="25" t="s">
        <v>1679</v>
      </c>
      <c r="R391" s="25" t="s">
        <v>1573</v>
      </c>
      <c r="S391" s="23"/>
      <c r="T391" s="4"/>
      <c r="U391" s="4"/>
      <c r="V391" s="4"/>
      <c r="W391" s="4"/>
      <c r="X391" s="4"/>
    </row>
    <row r="392" s="2" customFormat="1" ht="36" hidden="1" customHeight="1" spans="1:24">
      <c r="A392" s="22"/>
      <c r="B392" s="23" t="s">
        <v>165</v>
      </c>
      <c r="C392" s="23" t="s">
        <v>182</v>
      </c>
      <c r="D392" s="23">
        <v>37</v>
      </c>
      <c r="E392" s="25" t="s">
        <v>1707</v>
      </c>
      <c r="F392" s="25" t="s">
        <v>1708</v>
      </c>
      <c r="G392" s="23">
        <v>360000</v>
      </c>
      <c r="H392" s="25" t="s">
        <v>1654</v>
      </c>
      <c r="I392" s="35">
        <v>20000</v>
      </c>
      <c r="J392" s="23" t="s">
        <v>652</v>
      </c>
      <c r="K392" s="23"/>
      <c r="L392" s="30"/>
      <c r="M392" s="30"/>
      <c r="N392" s="33"/>
      <c r="O392" s="33"/>
      <c r="P392" s="25" t="s">
        <v>1709</v>
      </c>
      <c r="Q392" s="25" t="s">
        <v>1710</v>
      </c>
      <c r="R392" s="25" t="s">
        <v>1573</v>
      </c>
      <c r="S392" s="23"/>
      <c r="T392" s="4"/>
      <c r="U392" s="4"/>
      <c r="V392" s="4"/>
      <c r="W392" s="4"/>
      <c r="X392" s="4"/>
    </row>
    <row r="393" s="2" customFormat="1" ht="144" hidden="1" customHeight="1" spans="1:24">
      <c r="A393" s="22"/>
      <c r="B393" s="23" t="s">
        <v>165</v>
      </c>
      <c r="C393" s="23" t="s">
        <v>276</v>
      </c>
      <c r="D393" s="23">
        <v>38</v>
      </c>
      <c r="E393" s="25" t="s">
        <v>1711</v>
      </c>
      <c r="F393" s="25" t="s">
        <v>1712</v>
      </c>
      <c r="G393" s="23">
        <v>23000</v>
      </c>
      <c r="H393" s="25" t="s">
        <v>1713</v>
      </c>
      <c r="I393" s="35">
        <v>9000</v>
      </c>
      <c r="J393" s="23" t="s">
        <v>299</v>
      </c>
      <c r="K393" s="23"/>
      <c r="L393" s="30"/>
      <c r="M393" s="30"/>
      <c r="N393" s="33"/>
      <c r="O393" s="33"/>
      <c r="P393" s="25" t="s">
        <v>1714</v>
      </c>
      <c r="Q393" s="25" t="s">
        <v>1715</v>
      </c>
      <c r="R393" s="25" t="s">
        <v>1573</v>
      </c>
      <c r="S393" s="23"/>
      <c r="T393" s="4"/>
      <c r="U393" s="4"/>
      <c r="V393" s="4"/>
      <c r="W393" s="4"/>
      <c r="X393" s="4"/>
    </row>
    <row r="394" s="2" customFormat="1" ht="95.25" hidden="1" customHeight="1" spans="1:24">
      <c r="A394" s="22"/>
      <c r="B394" s="23" t="s">
        <v>165</v>
      </c>
      <c r="C394" s="23" t="s">
        <v>193</v>
      </c>
      <c r="D394" s="23">
        <v>39</v>
      </c>
      <c r="E394" s="25" t="s">
        <v>1716</v>
      </c>
      <c r="F394" s="25" t="s">
        <v>1717</v>
      </c>
      <c r="G394" s="23">
        <v>40000</v>
      </c>
      <c r="H394" s="25" t="s">
        <v>1718</v>
      </c>
      <c r="I394" s="35">
        <v>2000</v>
      </c>
      <c r="J394" s="23" t="s">
        <v>652</v>
      </c>
      <c r="K394" s="23"/>
      <c r="L394" s="30"/>
      <c r="M394" s="30"/>
      <c r="N394" s="33"/>
      <c r="O394" s="33"/>
      <c r="P394" s="25" t="s">
        <v>1719</v>
      </c>
      <c r="Q394" s="25" t="s">
        <v>1720</v>
      </c>
      <c r="R394" s="25" t="s">
        <v>1573</v>
      </c>
      <c r="S394" s="23"/>
      <c r="T394" s="4"/>
      <c r="U394" s="4"/>
      <c r="V394" s="4"/>
      <c r="W394" s="4"/>
      <c r="X394" s="4"/>
    </row>
    <row r="395" s="2" customFormat="1" ht="95.25" hidden="1" customHeight="1" spans="1:24">
      <c r="A395" s="22"/>
      <c r="B395" s="23" t="s">
        <v>165</v>
      </c>
      <c r="C395" s="23" t="s">
        <v>193</v>
      </c>
      <c r="D395" s="23">
        <v>40</v>
      </c>
      <c r="E395" s="25" t="s">
        <v>1721</v>
      </c>
      <c r="F395" s="25" t="s">
        <v>1722</v>
      </c>
      <c r="G395" s="23">
        <v>18000</v>
      </c>
      <c r="H395" s="25" t="s">
        <v>1723</v>
      </c>
      <c r="I395" s="35">
        <v>2000</v>
      </c>
      <c r="J395" s="23" t="s">
        <v>247</v>
      </c>
      <c r="K395" s="23"/>
      <c r="L395" s="30"/>
      <c r="M395" s="30"/>
      <c r="N395" s="33"/>
      <c r="O395" s="33"/>
      <c r="P395" s="25" t="s">
        <v>1724</v>
      </c>
      <c r="Q395" s="25" t="s">
        <v>1720</v>
      </c>
      <c r="R395" s="25" t="s">
        <v>1573</v>
      </c>
      <c r="S395" s="23"/>
      <c r="T395" s="4"/>
      <c r="U395" s="4"/>
      <c r="V395" s="4"/>
      <c r="W395" s="4"/>
      <c r="X395" s="4"/>
    </row>
    <row r="396" s="2" customFormat="1" ht="120" hidden="1" customHeight="1" spans="1:24">
      <c r="A396" s="22"/>
      <c r="B396" s="23" t="s">
        <v>165</v>
      </c>
      <c r="C396" s="23" t="s">
        <v>193</v>
      </c>
      <c r="D396" s="23">
        <v>41</v>
      </c>
      <c r="E396" s="25" t="s">
        <v>1725</v>
      </c>
      <c r="F396" s="25" t="s">
        <v>1726</v>
      </c>
      <c r="G396" s="23">
        <v>150000</v>
      </c>
      <c r="H396" s="25" t="s">
        <v>1727</v>
      </c>
      <c r="I396" s="35">
        <v>15000</v>
      </c>
      <c r="J396" s="23" t="s">
        <v>734</v>
      </c>
      <c r="K396" s="23"/>
      <c r="L396" s="30"/>
      <c r="M396" s="30"/>
      <c r="N396" s="33"/>
      <c r="O396" s="33"/>
      <c r="P396" s="25" t="s">
        <v>1728</v>
      </c>
      <c r="Q396" s="25" t="s">
        <v>1729</v>
      </c>
      <c r="R396" s="25" t="s">
        <v>1573</v>
      </c>
      <c r="S396" s="23"/>
      <c r="T396" s="4"/>
      <c r="U396" s="4"/>
      <c r="V396" s="4"/>
      <c r="W396" s="4"/>
      <c r="X396" s="4"/>
    </row>
    <row r="397" s="2" customFormat="1" ht="95.25" hidden="1" customHeight="1" spans="1:24">
      <c r="A397" s="22"/>
      <c r="B397" s="23" t="s">
        <v>165</v>
      </c>
      <c r="C397" s="23" t="s">
        <v>193</v>
      </c>
      <c r="D397" s="23">
        <v>42</v>
      </c>
      <c r="E397" s="25" t="s">
        <v>1730</v>
      </c>
      <c r="F397" s="25" t="s">
        <v>1731</v>
      </c>
      <c r="G397" s="23">
        <v>50693.44</v>
      </c>
      <c r="H397" s="25" t="s">
        <v>1732</v>
      </c>
      <c r="I397" s="35">
        <v>8000</v>
      </c>
      <c r="J397" s="23" t="s">
        <v>652</v>
      </c>
      <c r="K397" s="23"/>
      <c r="L397" s="30"/>
      <c r="M397" s="30"/>
      <c r="N397" s="33"/>
      <c r="O397" s="33"/>
      <c r="P397" s="25" t="s">
        <v>1733</v>
      </c>
      <c r="Q397" s="25" t="s">
        <v>1656</v>
      </c>
      <c r="R397" s="25" t="s">
        <v>1573</v>
      </c>
      <c r="S397" s="23"/>
      <c r="T397" s="4"/>
      <c r="U397" s="4"/>
      <c r="V397" s="4"/>
      <c r="W397" s="4"/>
      <c r="X397" s="4"/>
    </row>
    <row r="398" s="2" customFormat="1" ht="72" hidden="1" customHeight="1" spans="1:24">
      <c r="A398" s="22"/>
      <c r="B398" s="23" t="s">
        <v>165</v>
      </c>
      <c r="C398" s="23" t="s">
        <v>193</v>
      </c>
      <c r="D398" s="23">
        <v>43</v>
      </c>
      <c r="E398" s="25" t="s">
        <v>1734</v>
      </c>
      <c r="F398" s="25" t="s">
        <v>1735</v>
      </c>
      <c r="G398" s="23">
        <v>160000</v>
      </c>
      <c r="H398" s="25" t="s">
        <v>1736</v>
      </c>
      <c r="I398" s="35">
        <v>3500</v>
      </c>
      <c r="J398" s="23" t="s">
        <v>273</v>
      </c>
      <c r="K398" s="23"/>
      <c r="L398" s="30"/>
      <c r="M398" s="30"/>
      <c r="N398" s="33"/>
      <c r="O398" s="33"/>
      <c r="P398" s="25" t="s">
        <v>1737</v>
      </c>
      <c r="Q398" s="25" t="s">
        <v>1738</v>
      </c>
      <c r="R398" s="25" t="s">
        <v>1573</v>
      </c>
      <c r="S398" s="23"/>
      <c r="T398" s="4"/>
      <c r="U398" s="4"/>
      <c r="V398" s="4"/>
      <c r="W398" s="4"/>
      <c r="X398" s="4"/>
    </row>
    <row r="399" s="2" customFormat="1" ht="47.25" hidden="1" customHeight="1" spans="1:24">
      <c r="A399" s="22"/>
      <c r="B399" s="23" t="s">
        <v>165</v>
      </c>
      <c r="C399" s="23" t="s">
        <v>23</v>
      </c>
      <c r="D399" s="23">
        <v>44</v>
      </c>
      <c r="E399" s="25" t="s">
        <v>1739</v>
      </c>
      <c r="F399" s="25" t="s">
        <v>1740</v>
      </c>
      <c r="G399" s="23">
        <v>6000</v>
      </c>
      <c r="H399" s="25" t="s">
        <v>1736</v>
      </c>
      <c r="I399" s="35">
        <v>3000</v>
      </c>
      <c r="J399" s="23" t="s">
        <v>174</v>
      </c>
      <c r="K399" s="23"/>
      <c r="L399" s="30"/>
      <c r="M399" s="30"/>
      <c r="N399" s="33"/>
      <c r="O399" s="33"/>
      <c r="P399" s="25" t="s">
        <v>1741</v>
      </c>
      <c r="Q399" s="25" t="s">
        <v>1742</v>
      </c>
      <c r="R399" s="25" t="s">
        <v>1573</v>
      </c>
      <c r="S399" s="23"/>
      <c r="T399" s="4"/>
      <c r="U399" s="4"/>
      <c r="V399" s="4"/>
      <c r="W399" s="4"/>
      <c r="X399" s="4"/>
    </row>
    <row r="400" s="2" customFormat="1" ht="168" hidden="1" customHeight="1" spans="1:24">
      <c r="A400" s="22"/>
      <c r="B400" s="23" t="s">
        <v>165</v>
      </c>
      <c r="C400" s="23" t="s">
        <v>1387</v>
      </c>
      <c r="D400" s="23">
        <v>45</v>
      </c>
      <c r="E400" s="25" t="s">
        <v>1743</v>
      </c>
      <c r="F400" s="25" t="s">
        <v>1744</v>
      </c>
      <c r="G400" s="23">
        <v>9395.55</v>
      </c>
      <c r="H400" s="25" t="s">
        <v>1745</v>
      </c>
      <c r="I400" s="35">
        <v>5800</v>
      </c>
      <c r="J400" s="23" t="s">
        <v>405</v>
      </c>
      <c r="K400" s="23"/>
      <c r="L400" s="30"/>
      <c r="M400" s="30"/>
      <c r="N400" s="33"/>
      <c r="O400" s="33"/>
      <c r="P400" s="25" t="s">
        <v>1746</v>
      </c>
      <c r="Q400" s="25" t="s">
        <v>1636</v>
      </c>
      <c r="R400" s="25" t="s">
        <v>1573</v>
      </c>
      <c r="S400" s="23"/>
      <c r="T400" s="4"/>
      <c r="U400" s="4"/>
      <c r="V400" s="4"/>
      <c r="W400" s="4"/>
      <c r="X400" s="4"/>
    </row>
    <row r="401" s="2" customFormat="1" ht="47.25" hidden="1" customHeight="1" spans="1:24">
      <c r="A401" s="22"/>
      <c r="B401" s="23" t="s">
        <v>402</v>
      </c>
      <c r="C401" s="23" t="s">
        <v>131</v>
      </c>
      <c r="D401" s="23">
        <v>46</v>
      </c>
      <c r="E401" s="25" t="s">
        <v>1747</v>
      </c>
      <c r="F401" s="25" t="s">
        <v>1748</v>
      </c>
      <c r="G401" s="23">
        <v>11875</v>
      </c>
      <c r="H401" s="25" t="s">
        <v>1654</v>
      </c>
      <c r="I401" s="35">
        <v>4000</v>
      </c>
      <c r="J401" s="23" t="s">
        <v>405</v>
      </c>
      <c r="K401" s="23" t="s">
        <v>406</v>
      </c>
      <c r="L401" s="30"/>
      <c r="M401" s="30"/>
      <c r="N401" s="33"/>
      <c r="O401" s="33"/>
      <c r="P401" s="25" t="s">
        <v>1749</v>
      </c>
      <c r="Q401" s="25" t="s">
        <v>1750</v>
      </c>
      <c r="R401" s="25" t="s">
        <v>1573</v>
      </c>
      <c r="S401" s="23"/>
      <c r="T401" s="4"/>
      <c r="U401" s="4"/>
      <c r="V401" s="4"/>
      <c r="W401" s="4"/>
      <c r="X401" s="4"/>
    </row>
    <row r="402" s="2" customFormat="1" ht="120" hidden="1" customHeight="1" spans="1:24">
      <c r="A402" s="22"/>
      <c r="B402" s="23" t="s">
        <v>402</v>
      </c>
      <c r="C402" s="23" t="s">
        <v>131</v>
      </c>
      <c r="D402" s="23">
        <v>47</v>
      </c>
      <c r="E402" s="25" t="s">
        <v>1751</v>
      </c>
      <c r="F402" s="25" t="s">
        <v>1752</v>
      </c>
      <c r="G402" s="23">
        <v>65750</v>
      </c>
      <c r="H402" s="25" t="s">
        <v>1654</v>
      </c>
      <c r="I402" s="35">
        <v>20000</v>
      </c>
      <c r="J402" s="23" t="s">
        <v>405</v>
      </c>
      <c r="K402" s="23" t="s">
        <v>406</v>
      </c>
      <c r="L402" s="30"/>
      <c r="M402" s="30"/>
      <c r="N402" s="33"/>
      <c r="O402" s="33"/>
      <c r="P402" s="25" t="s">
        <v>1749</v>
      </c>
      <c r="Q402" s="25" t="s">
        <v>1750</v>
      </c>
      <c r="R402" s="25" t="s">
        <v>1573</v>
      </c>
      <c r="S402" s="23"/>
      <c r="T402" s="4"/>
      <c r="U402" s="4"/>
      <c r="V402" s="4"/>
      <c r="W402" s="4"/>
      <c r="X402" s="4"/>
    </row>
    <row r="403" s="2" customFormat="1" ht="85.5" hidden="1" customHeight="1" spans="1:24">
      <c r="A403" s="22"/>
      <c r="B403" s="23" t="s">
        <v>402</v>
      </c>
      <c r="C403" s="23" t="s">
        <v>123</v>
      </c>
      <c r="D403" s="23">
        <v>48</v>
      </c>
      <c r="E403" s="25" t="s">
        <v>1753</v>
      </c>
      <c r="F403" s="25" t="s">
        <v>1754</v>
      </c>
      <c r="G403" s="23">
        <v>14403.233</v>
      </c>
      <c r="H403" s="25" t="s">
        <v>1654</v>
      </c>
      <c r="I403" s="35">
        <v>7000</v>
      </c>
      <c r="J403" s="23" t="s">
        <v>417</v>
      </c>
      <c r="K403" s="23" t="s">
        <v>406</v>
      </c>
      <c r="L403" s="30"/>
      <c r="M403" s="30"/>
      <c r="N403" s="33"/>
      <c r="O403" s="33"/>
      <c r="P403" s="25" t="s">
        <v>1755</v>
      </c>
      <c r="Q403" s="25" t="s">
        <v>1756</v>
      </c>
      <c r="R403" s="25" t="s">
        <v>1573</v>
      </c>
      <c r="S403" s="23"/>
      <c r="T403" s="4"/>
      <c r="U403" s="4"/>
      <c r="V403" s="4"/>
      <c r="W403" s="4"/>
      <c r="X403" s="4"/>
    </row>
    <row r="404" s="2" customFormat="1" ht="72" hidden="1" customHeight="1" spans="1:24">
      <c r="A404" s="22"/>
      <c r="B404" s="23" t="s">
        <v>402</v>
      </c>
      <c r="C404" s="23" t="s">
        <v>321</v>
      </c>
      <c r="D404" s="23">
        <v>49</v>
      </c>
      <c r="E404" s="25" t="s">
        <v>1757</v>
      </c>
      <c r="F404" s="25" t="s">
        <v>1758</v>
      </c>
      <c r="G404" s="23">
        <v>52501</v>
      </c>
      <c r="H404" s="25" t="s">
        <v>1759</v>
      </c>
      <c r="I404" s="35">
        <v>11967</v>
      </c>
      <c r="J404" s="23" t="s">
        <v>405</v>
      </c>
      <c r="K404" s="23" t="s">
        <v>406</v>
      </c>
      <c r="L404" s="30"/>
      <c r="M404" s="30"/>
      <c r="N404" s="33"/>
      <c r="O404" s="33"/>
      <c r="P404" s="25" t="s">
        <v>1760</v>
      </c>
      <c r="Q404" s="25" t="s">
        <v>1343</v>
      </c>
      <c r="R404" s="25" t="s">
        <v>1573</v>
      </c>
      <c r="S404" s="23"/>
      <c r="T404" s="4"/>
      <c r="U404" s="4"/>
      <c r="V404" s="4"/>
      <c r="W404" s="4"/>
      <c r="X404" s="4"/>
    </row>
    <row r="405" s="2" customFormat="1" ht="36" hidden="1" customHeight="1" spans="1:24">
      <c r="A405" s="22"/>
      <c r="B405" s="23" t="s">
        <v>402</v>
      </c>
      <c r="C405" s="23" t="s">
        <v>64</v>
      </c>
      <c r="D405" s="23">
        <v>50</v>
      </c>
      <c r="E405" s="25" t="s">
        <v>1761</v>
      </c>
      <c r="F405" s="25" t="s">
        <v>1762</v>
      </c>
      <c r="G405" s="23">
        <v>10000</v>
      </c>
      <c r="H405" s="25" t="s">
        <v>1763</v>
      </c>
      <c r="I405" s="35">
        <v>8000</v>
      </c>
      <c r="J405" s="23" t="s">
        <v>417</v>
      </c>
      <c r="K405" s="23" t="s">
        <v>418</v>
      </c>
      <c r="L405" s="30"/>
      <c r="M405" s="30"/>
      <c r="N405" s="33"/>
      <c r="O405" s="33"/>
      <c r="P405" s="25" t="s">
        <v>1764</v>
      </c>
      <c r="Q405" s="25" t="s">
        <v>1765</v>
      </c>
      <c r="R405" s="25" t="s">
        <v>1573</v>
      </c>
      <c r="S405" s="23"/>
      <c r="T405" s="4"/>
      <c r="U405" s="4"/>
      <c r="V405" s="4"/>
      <c r="W405" s="4"/>
      <c r="X405" s="4"/>
    </row>
    <row r="406" s="2" customFormat="1" ht="36" hidden="1" customHeight="1" spans="1:24">
      <c r="A406" s="22"/>
      <c r="B406" s="23" t="s">
        <v>402</v>
      </c>
      <c r="C406" s="23" t="s">
        <v>386</v>
      </c>
      <c r="D406" s="23">
        <v>51</v>
      </c>
      <c r="E406" s="25" t="s">
        <v>1766</v>
      </c>
      <c r="F406" s="25" t="s">
        <v>1767</v>
      </c>
      <c r="G406" s="23">
        <v>12000</v>
      </c>
      <c r="H406" s="25" t="s">
        <v>1768</v>
      </c>
      <c r="I406" s="35">
        <v>4900</v>
      </c>
      <c r="J406" s="23" t="s">
        <v>417</v>
      </c>
      <c r="K406" s="23" t="s">
        <v>406</v>
      </c>
      <c r="L406" s="30"/>
      <c r="M406" s="30"/>
      <c r="N406" s="33"/>
      <c r="O406" s="33"/>
      <c r="P406" s="25" t="s">
        <v>1764</v>
      </c>
      <c r="Q406" s="25" t="s">
        <v>1769</v>
      </c>
      <c r="R406" s="25" t="s">
        <v>1573</v>
      </c>
      <c r="S406" s="23"/>
      <c r="T406" s="4"/>
      <c r="U406" s="4"/>
      <c r="V406" s="4"/>
      <c r="W406" s="4"/>
      <c r="X406" s="4"/>
    </row>
    <row r="407" s="2" customFormat="1" ht="228" hidden="1" customHeight="1" spans="1:24">
      <c r="A407" s="22"/>
      <c r="B407" s="23" t="s">
        <v>402</v>
      </c>
      <c r="C407" s="23" t="s">
        <v>193</v>
      </c>
      <c r="D407" s="23">
        <v>52</v>
      </c>
      <c r="E407" s="25" t="s">
        <v>1770</v>
      </c>
      <c r="F407" s="25" t="s">
        <v>1771</v>
      </c>
      <c r="G407" s="23">
        <v>11400</v>
      </c>
      <c r="H407" s="25" t="s">
        <v>1654</v>
      </c>
      <c r="I407" s="35">
        <v>3366</v>
      </c>
      <c r="J407" s="23" t="s">
        <v>417</v>
      </c>
      <c r="K407" s="23" t="s">
        <v>406</v>
      </c>
      <c r="L407" s="30"/>
      <c r="M407" s="30"/>
      <c r="N407" s="33"/>
      <c r="O407" s="33"/>
      <c r="P407" s="25" t="s">
        <v>1755</v>
      </c>
      <c r="Q407" s="25" t="s">
        <v>1772</v>
      </c>
      <c r="R407" s="25" t="s">
        <v>1573</v>
      </c>
      <c r="S407" s="23"/>
      <c r="T407" s="4"/>
      <c r="U407" s="4"/>
      <c r="V407" s="4"/>
      <c r="W407" s="4"/>
      <c r="X407" s="4"/>
    </row>
    <row r="408" s="2" customFormat="1" ht="240" hidden="1" customHeight="1" spans="1:24">
      <c r="A408" s="22"/>
      <c r="B408" s="23" t="s">
        <v>402</v>
      </c>
      <c r="C408" s="23" t="s">
        <v>204</v>
      </c>
      <c r="D408" s="23">
        <v>53</v>
      </c>
      <c r="E408" s="25" t="s">
        <v>1773</v>
      </c>
      <c r="F408" s="25" t="s">
        <v>1774</v>
      </c>
      <c r="G408" s="23">
        <v>28000</v>
      </c>
      <c r="H408" s="25" t="s">
        <v>1775</v>
      </c>
      <c r="I408" s="35">
        <v>8700</v>
      </c>
      <c r="J408" s="23" t="s">
        <v>405</v>
      </c>
      <c r="K408" s="23" t="s">
        <v>412</v>
      </c>
      <c r="L408" s="30"/>
      <c r="M408" s="30"/>
      <c r="N408" s="33"/>
      <c r="O408" s="33"/>
      <c r="P408" s="25" t="s">
        <v>1755</v>
      </c>
      <c r="Q408" s="25" t="s">
        <v>1776</v>
      </c>
      <c r="R408" s="25" t="s">
        <v>1573</v>
      </c>
      <c r="S408" s="23"/>
      <c r="T408" s="4"/>
      <c r="U408" s="4"/>
      <c r="V408" s="4"/>
      <c r="W408" s="4"/>
      <c r="X408" s="4"/>
    </row>
    <row r="409" s="2" customFormat="1" ht="47.25" hidden="1" customHeight="1" spans="1:24">
      <c r="A409" s="22"/>
      <c r="B409" s="23" t="s">
        <v>402</v>
      </c>
      <c r="C409" s="23" t="s">
        <v>23</v>
      </c>
      <c r="D409" s="23">
        <v>54</v>
      </c>
      <c r="E409" s="25" t="s">
        <v>1777</v>
      </c>
      <c r="F409" s="25" t="s">
        <v>1778</v>
      </c>
      <c r="G409" s="23">
        <v>16000</v>
      </c>
      <c r="H409" s="25" t="s">
        <v>1654</v>
      </c>
      <c r="I409" s="35">
        <v>8000</v>
      </c>
      <c r="J409" s="23" t="s">
        <v>417</v>
      </c>
      <c r="K409" s="23" t="s">
        <v>406</v>
      </c>
      <c r="L409" s="30"/>
      <c r="M409" s="30"/>
      <c r="N409" s="33"/>
      <c r="O409" s="33"/>
      <c r="P409" s="25" t="s">
        <v>1779</v>
      </c>
      <c r="Q409" s="25" t="s">
        <v>1780</v>
      </c>
      <c r="R409" s="25" t="s">
        <v>1573</v>
      </c>
      <c r="S409" s="23"/>
      <c r="T409" s="4"/>
      <c r="U409" s="4"/>
      <c r="V409" s="4"/>
      <c r="W409" s="4"/>
      <c r="X409" s="4"/>
    </row>
    <row r="410" s="2" customFormat="1" ht="11.25" hidden="1" customHeight="1" spans="1:24">
      <c r="A410" s="22"/>
      <c r="B410" s="23"/>
      <c r="C410" s="23"/>
      <c r="D410" s="23"/>
      <c r="E410" s="73">
        <f>COUNTA(D411:D442)</f>
        <v>32</v>
      </c>
      <c r="F410" s="25"/>
      <c r="G410" s="26">
        <f>SUM(G411:G442)</f>
        <v>1140087.09</v>
      </c>
      <c r="H410" s="27"/>
      <c r="I410" s="26">
        <f>SUM(I411:I442)</f>
        <v>157929</v>
      </c>
      <c r="J410" s="23"/>
      <c r="K410" s="23"/>
      <c r="L410" s="63"/>
      <c r="M410" s="30"/>
      <c r="N410" s="33"/>
      <c r="O410" s="34"/>
      <c r="P410" s="25"/>
      <c r="Q410" s="25"/>
      <c r="R410" s="25"/>
      <c r="S410" s="23"/>
      <c r="T410" s="4"/>
      <c r="U410" s="4"/>
      <c r="V410" s="4"/>
      <c r="W410" s="4"/>
      <c r="X410" s="4"/>
    </row>
    <row r="411" s="2" customFormat="1" ht="84" hidden="1" customHeight="1" spans="1:24">
      <c r="A411" s="22"/>
      <c r="B411" s="23" t="s">
        <v>22</v>
      </c>
      <c r="C411" s="23" t="s">
        <v>45</v>
      </c>
      <c r="D411" s="23">
        <v>1</v>
      </c>
      <c r="E411" s="25" t="s">
        <v>1781</v>
      </c>
      <c r="F411" s="25" t="s">
        <v>1782</v>
      </c>
      <c r="G411" s="23">
        <v>25005.72</v>
      </c>
      <c r="H411" s="58" t="s">
        <v>1783</v>
      </c>
      <c r="I411" s="35"/>
      <c r="J411" s="23"/>
      <c r="K411" s="23"/>
      <c r="L411" s="30"/>
      <c r="M411" s="30"/>
      <c r="N411" s="33"/>
      <c r="O411" s="29"/>
      <c r="P411" s="25" t="s">
        <v>1784</v>
      </c>
      <c r="Q411" s="25" t="s">
        <v>1785</v>
      </c>
      <c r="R411" s="25" t="s">
        <v>1786</v>
      </c>
      <c r="S411" s="23"/>
      <c r="T411" s="4"/>
      <c r="U411" s="4"/>
      <c r="V411" s="4"/>
      <c r="W411" s="4"/>
      <c r="X411" s="4"/>
    </row>
    <row r="412" s="2" customFormat="1" ht="120" hidden="1" customHeight="1" spans="1:24">
      <c r="A412" s="22"/>
      <c r="B412" s="23" t="s">
        <v>22</v>
      </c>
      <c r="C412" s="23" t="s">
        <v>386</v>
      </c>
      <c r="D412" s="23">
        <v>2</v>
      </c>
      <c r="E412" s="25" t="s">
        <v>1787</v>
      </c>
      <c r="F412" s="25" t="s">
        <v>1788</v>
      </c>
      <c r="G412" s="23">
        <v>5000</v>
      </c>
      <c r="H412" s="58" t="s">
        <v>1789</v>
      </c>
      <c r="I412" s="35"/>
      <c r="J412" s="23"/>
      <c r="K412" s="23"/>
      <c r="L412" s="30"/>
      <c r="M412" s="30"/>
      <c r="N412" s="33"/>
      <c r="O412" s="29"/>
      <c r="P412" s="25" t="s">
        <v>1790</v>
      </c>
      <c r="Q412" s="25" t="s">
        <v>1791</v>
      </c>
      <c r="R412" s="25" t="s">
        <v>1786</v>
      </c>
      <c r="S412" s="23"/>
      <c r="T412" s="4"/>
      <c r="U412" s="4"/>
      <c r="V412" s="4"/>
      <c r="W412" s="4"/>
      <c r="X412" s="4"/>
    </row>
    <row r="413" s="2" customFormat="1" ht="36" hidden="1" customHeight="1" spans="1:24">
      <c r="A413" s="22"/>
      <c r="B413" s="23" t="s">
        <v>22</v>
      </c>
      <c r="C413" s="23" t="s">
        <v>123</v>
      </c>
      <c r="D413" s="23">
        <v>3</v>
      </c>
      <c r="E413" s="25" t="s">
        <v>1792</v>
      </c>
      <c r="F413" s="25" t="s">
        <v>1793</v>
      </c>
      <c r="G413" s="23">
        <v>9437.02</v>
      </c>
      <c r="H413" s="58" t="s">
        <v>1794</v>
      </c>
      <c r="I413" s="35"/>
      <c r="J413" s="23" t="s">
        <v>135</v>
      </c>
      <c r="K413" s="23"/>
      <c r="L413" s="30"/>
      <c r="M413" s="30"/>
      <c r="N413" s="33"/>
      <c r="O413" s="29"/>
      <c r="P413" s="25" t="s">
        <v>1795</v>
      </c>
      <c r="Q413" s="25" t="s">
        <v>1796</v>
      </c>
      <c r="R413" s="25" t="s">
        <v>1786</v>
      </c>
      <c r="S413" s="23"/>
      <c r="T413" s="4"/>
      <c r="U413" s="4"/>
      <c r="V413" s="4"/>
      <c r="W413" s="4"/>
      <c r="X413" s="4"/>
    </row>
    <row r="414" s="2" customFormat="1" ht="36" hidden="1" customHeight="1" spans="1:24">
      <c r="A414" s="22"/>
      <c r="B414" s="23" t="s">
        <v>22</v>
      </c>
      <c r="C414" s="23" t="s">
        <v>123</v>
      </c>
      <c r="D414" s="23">
        <v>4</v>
      </c>
      <c r="E414" s="25" t="s">
        <v>1797</v>
      </c>
      <c r="F414" s="25" t="s">
        <v>1798</v>
      </c>
      <c r="G414" s="23">
        <v>5000</v>
      </c>
      <c r="H414" s="58" t="s">
        <v>1794</v>
      </c>
      <c r="I414" s="35"/>
      <c r="J414" s="23" t="s">
        <v>135</v>
      </c>
      <c r="K414" s="23"/>
      <c r="L414" s="30"/>
      <c r="M414" s="30"/>
      <c r="N414" s="33"/>
      <c r="O414" s="29"/>
      <c r="P414" s="25" t="s">
        <v>1795</v>
      </c>
      <c r="Q414" s="25" t="s">
        <v>1796</v>
      </c>
      <c r="R414" s="25" t="s">
        <v>1786</v>
      </c>
      <c r="S414" s="23"/>
      <c r="T414" s="4"/>
      <c r="U414" s="4"/>
      <c r="V414" s="4"/>
      <c r="W414" s="4"/>
      <c r="X414" s="4"/>
    </row>
    <row r="415" s="2" customFormat="1" ht="95.25" hidden="1" customHeight="1" spans="1:24">
      <c r="A415" s="22"/>
      <c r="B415" s="23" t="s">
        <v>22</v>
      </c>
      <c r="C415" s="23" t="s">
        <v>193</v>
      </c>
      <c r="D415" s="23">
        <v>5</v>
      </c>
      <c r="E415" s="25" t="s">
        <v>1799</v>
      </c>
      <c r="F415" s="25" t="s">
        <v>1800</v>
      </c>
      <c r="G415" s="23">
        <v>16244.34</v>
      </c>
      <c r="H415" s="58" t="s">
        <v>1794</v>
      </c>
      <c r="I415" s="35"/>
      <c r="J415" s="23" t="s">
        <v>1801</v>
      </c>
      <c r="K415" s="23"/>
      <c r="L415" s="30"/>
      <c r="M415" s="30"/>
      <c r="N415" s="33"/>
      <c r="O415" s="29"/>
      <c r="P415" s="25" t="s">
        <v>1795</v>
      </c>
      <c r="Q415" s="25" t="s">
        <v>1802</v>
      </c>
      <c r="R415" s="25" t="s">
        <v>1786</v>
      </c>
      <c r="S415" s="23"/>
      <c r="T415" s="4"/>
      <c r="U415" s="4"/>
      <c r="V415" s="4"/>
      <c r="W415" s="4"/>
      <c r="X415" s="4"/>
    </row>
    <row r="416" s="2" customFormat="1" ht="60" hidden="1" customHeight="1" spans="1:24">
      <c r="A416" s="22"/>
      <c r="B416" s="23" t="s">
        <v>22</v>
      </c>
      <c r="C416" s="23" t="s">
        <v>45</v>
      </c>
      <c r="D416" s="23">
        <v>6</v>
      </c>
      <c r="E416" s="25" t="s">
        <v>1803</v>
      </c>
      <c r="F416" s="25" t="s">
        <v>1804</v>
      </c>
      <c r="G416" s="23">
        <v>16382.31</v>
      </c>
      <c r="H416" s="58" t="s">
        <v>1370</v>
      </c>
      <c r="I416" s="35"/>
      <c r="J416" s="23" t="s">
        <v>135</v>
      </c>
      <c r="K416" s="23"/>
      <c r="L416" s="30"/>
      <c r="M416" s="30"/>
      <c r="N416" s="33"/>
      <c r="O416" s="29"/>
      <c r="P416" s="25" t="s">
        <v>1805</v>
      </c>
      <c r="Q416" s="25" t="s">
        <v>1806</v>
      </c>
      <c r="R416" s="25" t="s">
        <v>1786</v>
      </c>
      <c r="S416" s="23"/>
      <c r="T416" s="4"/>
      <c r="U416" s="4"/>
      <c r="V416" s="4"/>
      <c r="W416" s="4"/>
      <c r="X416" s="4"/>
    </row>
    <row r="417" s="2" customFormat="1" ht="72" hidden="1" customHeight="1" spans="1:24">
      <c r="A417" s="22"/>
      <c r="B417" s="23" t="s">
        <v>22</v>
      </c>
      <c r="C417" s="23" t="s">
        <v>426</v>
      </c>
      <c r="D417" s="23">
        <v>7</v>
      </c>
      <c r="E417" s="25" t="s">
        <v>1807</v>
      </c>
      <c r="F417" s="25" t="s">
        <v>1808</v>
      </c>
      <c r="G417" s="23">
        <v>48366.28</v>
      </c>
      <c r="H417" s="58" t="s">
        <v>1370</v>
      </c>
      <c r="I417" s="35"/>
      <c r="J417" s="23" t="s">
        <v>135</v>
      </c>
      <c r="K417" s="23"/>
      <c r="L417" s="30"/>
      <c r="M417" s="30"/>
      <c r="N417" s="33"/>
      <c r="O417" s="29"/>
      <c r="P417" s="25" t="s">
        <v>1805</v>
      </c>
      <c r="Q417" s="25" t="s">
        <v>1806</v>
      </c>
      <c r="R417" s="25" t="s">
        <v>1786</v>
      </c>
      <c r="S417" s="23"/>
      <c r="T417" s="4"/>
      <c r="U417" s="4"/>
      <c r="V417" s="4"/>
      <c r="W417" s="4"/>
      <c r="X417" s="4"/>
    </row>
    <row r="418" s="2" customFormat="1" ht="60" hidden="1" customHeight="1" spans="1:24">
      <c r="A418" s="22"/>
      <c r="B418" s="23" t="s">
        <v>22</v>
      </c>
      <c r="C418" s="23" t="s">
        <v>45</v>
      </c>
      <c r="D418" s="23">
        <v>8</v>
      </c>
      <c r="E418" s="25" t="s">
        <v>1809</v>
      </c>
      <c r="F418" s="25" t="s">
        <v>1810</v>
      </c>
      <c r="G418" s="23">
        <v>38080.25</v>
      </c>
      <c r="H418" s="58" t="s">
        <v>1811</v>
      </c>
      <c r="I418" s="35"/>
      <c r="J418" s="23" t="s">
        <v>135</v>
      </c>
      <c r="K418" s="23"/>
      <c r="L418" s="30"/>
      <c r="M418" s="30"/>
      <c r="N418" s="33"/>
      <c r="O418" s="29"/>
      <c r="P418" s="25" t="s">
        <v>1812</v>
      </c>
      <c r="Q418" s="25" t="s">
        <v>1813</v>
      </c>
      <c r="R418" s="25" t="s">
        <v>1786</v>
      </c>
      <c r="S418" s="23"/>
      <c r="T418" s="4"/>
      <c r="U418" s="4"/>
      <c r="V418" s="4"/>
      <c r="W418" s="4"/>
      <c r="X418" s="4"/>
    </row>
    <row r="419" s="2" customFormat="1" ht="72" hidden="1" customHeight="1" spans="1:24">
      <c r="A419" s="22"/>
      <c r="B419" s="23" t="s">
        <v>137</v>
      </c>
      <c r="C419" s="23" t="s">
        <v>1039</v>
      </c>
      <c r="D419" s="23">
        <v>9</v>
      </c>
      <c r="E419" s="25" t="s">
        <v>1814</v>
      </c>
      <c r="F419" s="25" t="s">
        <v>1815</v>
      </c>
      <c r="G419" s="23">
        <v>94000</v>
      </c>
      <c r="H419" s="58" t="s">
        <v>1816</v>
      </c>
      <c r="I419" s="35">
        <v>20000</v>
      </c>
      <c r="J419" s="23" t="s">
        <v>589</v>
      </c>
      <c r="K419" s="23" t="s">
        <v>442</v>
      </c>
      <c r="L419" s="30"/>
      <c r="M419" s="30"/>
      <c r="N419" s="33"/>
      <c r="O419" s="29"/>
      <c r="P419" s="25" t="s">
        <v>1817</v>
      </c>
      <c r="Q419" s="25" t="s">
        <v>1818</v>
      </c>
      <c r="R419" s="25" t="s">
        <v>1786</v>
      </c>
      <c r="S419" s="23"/>
      <c r="T419" s="4"/>
      <c r="U419" s="4"/>
      <c r="V419" s="4"/>
      <c r="W419" s="4"/>
      <c r="X419" s="4"/>
    </row>
    <row r="420" s="2" customFormat="1" ht="95.25" hidden="1" customHeight="1" spans="1:24">
      <c r="A420" s="22"/>
      <c r="B420" s="23" t="s">
        <v>137</v>
      </c>
      <c r="C420" s="23" t="s">
        <v>1387</v>
      </c>
      <c r="D420" s="23">
        <v>10</v>
      </c>
      <c r="E420" s="25" t="s">
        <v>1819</v>
      </c>
      <c r="F420" s="25" t="s">
        <v>1820</v>
      </c>
      <c r="G420" s="23">
        <v>10519.6</v>
      </c>
      <c r="H420" s="58" t="s">
        <v>1821</v>
      </c>
      <c r="I420" s="35">
        <v>1000</v>
      </c>
      <c r="J420" s="23" t="s">
        <v>141</v>
      </c>
      <c r="K420" s="23" t="s">
        <v>448</v>
      </c>
      <c r="L420" s="30"/>
      <c r="M420" s="30"/>
      <c r="N420" s="33"/>
      <c r="O420" s="29"/>
      <c r="P420" s="25" t="s">
        <v>1822</v>
      </c>
      <c r="Q420" s="25" t="s">
        <v>1823</v>
      </c>
      <c r="R420" s="25" t="s">
        <v>1786</v>
      </c>
      <c r="S420" s="23"/>
      <c r="T420" s="4"/>
      <c r="U420" s="4"/>
      <c r="V420" s="4"/>
      <c r="W420" s="4"/>
      <c r="X420" s="4"/>
    </row>
    <row r="421" s="2" customFormat="1" ht="60" hidden="1" customHeight="1" spans="1:24">
      <c r="A421" s="22"/>
      <c r="B421" s="23" t="s">
        <v>137</v>
      </c>
      <c r="C421" s="23" t="s">
        <v>276</v>
      </c>
      <c r="D421" s="23">
        <v>11</v>
      </c>
      <c r="E421" s="25" t="s">
        <v>1824</v>
      </c>
      <c r="F421" s="25" t="s">
        <v>1825</v>
      </c>
      <c r="G421" s="23">
        <v>8102.37</v>
      </c>
      <c r="H421" s="58" t="s">
        <v>1370</v>
      </c>
      <c r="I421" s="35">
        <v>100</v>
      </c>
      <c r="J421" s="23" t="s">
        <v>141</v>
      </c>
      <c r="K421" s="23" t="s">
        <v>448</v>
      </c>
      <c r="L421" s="30"/>
      <c r="M421" s="30"/>
      <c r="N421" s="33"/>
      <c r="O421" s="29"/>
      <c r="P421" s="25" t="s">
        <v>1826</v>
      </c>
      <c r="Q421" s="25" t="s">
        <v>1827</v>
      </c>
      <c r="R421" s="25" t="s">
        <v>1786</v>
      </c>
      <c r="S421" s="23"/>
      <c r="T421" s="4"/>
      <c r="U421" s="4"/>
      <c r="V421" s="4"/>
      <c r="W421" s="4"/>
      <c r="X421" s="4"/>
    </row>
    <row r="422" s="2" customFormat="1" ht="60" hidden="1" customHeight="1" spans="1:24">
      <c r="A422" s="22"/>
      <c r="B422" s="23" t="s">
        <v>137</v>
      </c>
      <c r="C422" s="23" t="s">
        <v>204</v>
      </c>
      <c r="D422" s="23">
        <v>12</v>
      </c>
      <c r="E422" s="25" t="s">
        <v>1828</v>
      </c>
      <c r="F422" s="25" t="s">
        <v>1829</v>
      </c>
      <c r="G422" s="23">
        <v>10500</v>
      </c>
      <c r="H422" s="58" t="s">
        <v>1830</v>
      </c>
      <c r="I422" s="35">
        <v>3150</v>
      </c>
      <c r="J422" s="23" t="s">
        <v>141</v>
      </c>
      <c r="K422" s="23" t="s">
        <v>1405</v>
      </c>
      <c r="L422" s="30"/>
      <c r="M422" s="30"/>
      <c r="N422" s="33"/>
      <c r="O422" s="29"/>
      <c r="P422" s="25" t="s">
        <v>1831</v>
      </c>
      <c r="Q422" s="25" t="s">
        <v>1832</v>
      </c>
      <c r="R422" s="25" t="s">
        <v>1786</v>
      </c>
      <c r="S422" s="23"/>
      <c r="T422" s="4"/>
      <c r="U422" s="4"/>
      <c r="V422" s="4"/>
      <c r="W422" s="4"/>
      <c r="X422" s="4"/>
    </row>
    <row r="423" s="2" customFormat="1" ht="60" hidden="1" customHeight="1" spans="1:24">
      <c r="A423" s="22"/>
      <c r="B423" s="23" t="s">
        <v>137</v>
      </c>
      <c r="C423" s="23" t="s">
        <v>204</v>
      </c>
      <c r="D423" s="23">
        <v>13</v>
      </c>
      <c r="E423" s="25" t="s">
        <v>1833</v>
      </c>
      <c r="F423" s="25" t="s">
        <v>1834</v>
      </c>
      <c r="G423" s="23">
        <v>90000</v>
      </c>
      <c r="H423" s="58" t="s">
        <v>1835</v>
      </c>
      <c r="I423" s="35">
        <v>16000</v>
      </c>
      <c r="J423" s="23" t="s">
        <v>141</v>
      </c>
      <c r="K423" s="23" t="s">
        <v>458</v>
      </c>
      <c r="L423" s="30"/>
      <c r="M423" s="30"/>
      <c r="N423" s="33"/>
      <c r="O423" s="29"/>
      <c r="P423" s="25" t="s">
        <v>1836</v>
      </c>
      <c r="Q423" s="25" t="s">
        <v>1837</v>
      </c>
      <c r="R423" s="25" t="s">
        <v>1786</v>
      </c>
      <c r="S423" s="23"/>
      <c r="T423" s="4"/>
      <c r="U423" s="4"/>
      <c r="V423" s="4"/>
      <c r="W423" s="4"/>
      <c r="X423" s="4"/>
    </row>
    <row r="424" s="2" customFormat="1" ht="144" hidden="1" customHeight="1" spans="1:24">
      <c r="A424" s="22"/>
      <c r="B424" s="23" t="s">
        <v>137</v>
      </c>
      <c r="C424" s="23" t="s">
        <v>254</v>
      </c>
      <c r="D424" s="23">
        <v>14</v>
      </c>
      <c r="E424" s="25" t="s">
        <v>1838</v>
      </c>
      <c r="F424" s="25" t="s">
        <v>1839</v>
      </c>
      <c r="G424" s="23">
        <v>62038.68</v>
      </c>
      <c r="H424" s="58" t="s">
        <v>1840</v>
      </c>
      <c r="I424" s="35">
        <v>1000</v>
      </c>
      <c r="J424" s="23" t="s">
        <v>712</v>
      </c>
      <c r="K424" s="23" t="s">
        <v>1405</v>
      </c>
      <c r="L424" s="30"/>
      <c r="M424" s="30"/>
      <c r="N424" s="33"/>
      <c r="O424" s="29"/>
      <c r="P424" s="25" t="s">
        <v>1841</v>
      </c>
      <c r="Q424" s="25" t="s">
        <v>1842</v>
      </c>
      <c r="R424" s="25" t="s">
        <v>1786</v>
      </c>
      <c r="S424" s="23"/>
      <c r="T424" s="4"/>
      <c r="U424" s="4"/>
      <c r="V424" s="4"/>
      <c r="W424" s="4"/>
      <c r="X424" s="4"/>
    </row>
    <row r="425" s="2" customFormat="1" ht="72" hidden="1" customHeight="1" spans="1:24">
      <c r="A425" s="22"/>
      <c r="B425" s="23" t="s">
        <v>137</v>
      </c>
      <c r="C425" s="23" t="s">
        <v>131</v>
      </c>
      <c r="D425" s="23">
        <v>15</v>
      </c>
      <c r="E425" s="25" t="s">
        <v>1843</v>
      </c>
      <c r="F425" s="25" t="s">
        <v>1844</v>
      </c>
      <c r="G425" s="23">
        <v>17447.38</v>
      </c>
      <c r="H425" s="58" t="s">
        <v>1845</v>
      </c>
      <c r="I425" s="35">
        <v>1000</v>
      </c>
      <c r="J425" s="23" t="s">
        <v>712</v>
      </c>
      <c r="K425" s="23" t="s">
        <v>471</v>
      </c>
      <c r="L425" s="30"/>
      <c r="M425" s="30"/>
      <c r="N425" s="33"/>
      <c r="O425" s="29"/>
      <c r="P425" s="25" t="s">
        <v>1846</v>
      </c>
      <c r="Q425" s="25" t="s">
        <v>1813</v>
      </c>
      <c r="R425" s="25" t="s">
        <v>1786</v>
      </c>
      <c r="S425" s="23"/>
      <c r="T425" s="4"/>
      <c r="U425" s="4"/>
      <c r="V425" s="4"/>
      <c r="W425" s="4"/>
      <c r="X425" s="4"/>
    </row>
    <row r="426" s="2" customFormat="1" ht="72" hidden="1" customHeight="1" spans="1:24">
      <c r="A426" s="22"/>
      <c r="B426" s="23" t="s">
        <v>165</v>
      </c>
      <c r="C426" s="23" t="s">
        <v>321</v>
      </c>
      <c r="D426" s="23">
        <v>16</v>
      </c>
      <c r="E426" s="25" t="s">
        <v>1847</v>
      </c>
      <c r="F426" s="25" t="s">
        <v>1848</v>
      </c>
      <c r="G426" s="23">
        <v>33184.07</v>
      </c>
      <c r="H426" s="58" t="s">
        <v>1849</v>
      </c>
      <c r="I426" s="35">
        <v>14000</v>
      </c>
      <c r="J426" s="23" t="s">
        <v>174</v>
      </c>
      <c r="K426" s="23"/>
      <c r="L426" s="30"/>
      <c r="M426" s="30"/>
      <c r="N426" s="33"/>
      <c r="O426" s="29"/>
      <c r="P426" s="25" t="s">
        <v>1850</v>
      </c>
      <c r="Q426" s="25" t="s">
        <v>1785</v>
      </c>
      <c r="R426" s="25" t="s">
        <v>1786</v>
      </c>
      <c r="S426" s="23"/>
      <c r="T426" s="4"/>
      <c r="U426" s="4"/>
      <c r="V426" s="4"/>
      <c r="W426" s="4"/>
      <c r="X426" s="4"/>
    </row>
    <row r="427" s="2" customFormat="1" ht="84" hidden="1" customHeight="1" spans="1:24">
      <c r="A427" s="22"/>
      <c r="B427" s="23" t="s">
        <v>165</v>
      </c>
      <c r="C427" s="23" t="s">
        <v>112</v>
      </c>
      <c r="D427" s="23">
        <v>17</v>
      </c>
      <c r="E427" s="74" t="s">
        <v>1851</v>
      </c>
      <c r="F427" s="25" t="s">
        <v>1852</v>
      </c>
      <c r="G427" s="23">
        <v>5500</v>
      </c>
      <c r="H427" s="48" t="s">
        <v>1853</v>
      </c>
      <c r="I427" s="35">
        <v>2000</v>
      </c>
      <c r="J427" s="23" t="s">
        <v>174</v>
      </c>
      <c r="K427" s="23"/>
      <c r="L427" s="72"/>
      <c r="M427" s="30"/>
      <c r="N427" s="33"/>
      <c r="O427" s="33"/>
      <c r="P427" s="25" t="s">
        <v>1854</v>
      </c>
      <c r="Q427" s="25" t="s">
        <v>1791</v>
      </c>
      <c r="R427" s="25" t="s">
        <v>1786</v>
      </c>
      <c r="S427" s="23"/>
      <c r="T427" s="4"/>
      <c r="U427" s="4"/>
      <c r="V427" s="4"/>
      <c r="W427" s="4"/>
      <c r="X427" s="4"/>
    </row>
    <row r="428" s="2" customFormat="1" ht="108" hidden="1" customHeight="1" spans="1:24">
      <c r="A428" s="22"/>
      <c r="B428" s="23" t="s">
        <v>165</v>
      </c>
      <c r="C428" s="23" t="s">
        <v>193</v>
      </c>
      <c r="D428" s="23">
        <v>18</v>
      </c>
      <c r="E428" s="25" t="s">
        <v>1855</v>
      </c>
      <c r="F428" s="25" t="s">
        <v>1856</v>
      </c>
      <c r="G428" s="23">
        <v>50672.02</v>
      </c>
      <c r="H428" s="58" t="s">
        <v>1857</v>
      </c>
      <c r="I428" s="35">
        <v>10000</v>
      </c>
      <c r="J428" s="23" t="s">
        <v>174</v>
      </c>
      <c r="K428" s="23"/>
      <c r="L428" s="30"/>
      <c r="M428" s="30"/>
      <c r="N428" s="33"/>
      <c r="O428" s="29"/>
      <c r="P428" s="25" t="s">
        <v>1858</v>
      </c>
      <c r="Q428" s="25" t="s">
        <v>1806</v>
      </c>
      <c r="R428" s="25" t="s">
        <v>1786</v>
      </c>
      <c r="S428" s="23"/>
      <c r="T428" s="4"/>
      <c r="U428" s="4"/>
      <c r="V428" s="4"/>
      <c r="W428" s="4"/>
      <c r="X428" s="4"/>
    </row>
    <row r="429" s="2" customFormat="1" ht="36" hidden="1" customHeight="1" spans="1:24">
      <c r="A429" s="22"/>
      <c r="B429" s="23" t="s">
        <v>165</v>
      </c>
      <c r="C429" s="23" t="s">
        <v>131</v>
      </c>
      <c r="D429" s="23">
        <v>19</v>
      </c>
      <c r="E429" s="25" t="s">
        <v>1859</v>
      </c>
      <c r="F429" s="25" t="s">
        <v>1860</v>
      </c>
      <c r="G429" s="23">
        <v>14644</v>
      </c>
      <c r="H429" s="58" t="s">
        <v>1861</v>
      </c>
      <c r="I429" s="35">
        <v>8000</v>
      </c>
      <c r="J429" s="23" t="s">
        <v>174</v>
      </c>
      <c r="K429" s="23"/>
      <c r="L429" s="30"/>
      <c r="M429" s="30"/>
      <c r="N429" s="33"/>
      <c r="O429" s="29"/>
      <c r="P429" s="25" t="s">
        <v>1862</v>
      </c>
      <c r="Q429" s="25" t="s">
        <v>1806</v>
      </c>
      <c r="R429" s="25" t="s">
        <v>1786</v>
      </c>
      <c r="S429" s="23"/>
      <c r="T429" s="4"/>
      <c r="U429" s="4"/>
      <c r="V429" s="4"/>
      <c r="W429" s="4"/>
      <c r="X429" s="4"/>
    </row>
    <row r="430" s="2" customFormat="1" ht="36" hidden="1" customHeight="1" spans="1:24">
      <c r="A430" s="22"/>
      <c r="B430" s="23" t="s">
        <v>165</v>
      </c>
      <c r="C430" s="23" t="s">
        <v>23</v>
      </c>
      <c r="D430" s="23">
        <v>20</v>
      </c>
      <c r="E430" s="46" t="s">
        <v>1863</v>
      </c>
      <c r="F430" s="25" t="s">
        <v>1864</v>
      </c>
      <c r="G430" s="23">
        <v>102090.97</v>
      </c>
      <c r="H430" s="25" t="s">
        <v>1865</v>
      </c>
      <c r="I430" s="35">
        <v>15000</v>
      </c>
      <c r="J430" s="23" t="s">
        <v>169</v>
      </c>
      <c r="K430" s="23"/>
      <c r="L430" s="30"/>
      <c r="M430" s="30"/>
      <c r="N430" s="33"/>
      <c r="O430" s="29"/>
      <c r="P430" s="25" t="s">
        <v>1866</v>
      </c>
      <c r="Q430" s="25" t="s">
        <v>1842</v>
      </c>
      <c r="R430" s="25" t="s">
        <v>1786</v>
      </c>
      <c r="S430" s="23"/>
      <c r="T430" s="4"/>
      <c r="U430" s="4"/>
      <c r="V430" s="4"/>
      <c r="W430" s="4"/>
      <c r="X430" s="4"/>
    </row>
    <row r="431" s="2" customFormat="1" ht="60" hidden="1" customHeight="1" spans="1:24">
      <c r="A431" s="22"/>
      <c r="B431" s="23" t="s">
        <v>165</v>
      </c>
      <c r="C431" s="23" t="s">
        <v>1387</v>
      </c>
      <c r="D431" s="23">
        <v>21</v>
      </c>
      <c r="E431" s="25" t="s">
        <v>1867</v>
      </c>
      <c r="F431" s="25" t="s">
        <v>1868</v>
      </c>
      <c r="G431" s="23">
        <v>6085.06</v>
      </c>
      <c r="H431" s="25" t="s">
        <v>1869</v>
      </c>
      <c r="I431" s="35">
        <v>3000</v>
      </c>
      <c r="J431" s="23" t="s">
        <v>174</v>
      </c>
      <c r="K431" s="23"/>
      <c r="L431" s="30"/>
      <c r="M431" s="30"/>
      <c r="N431" s="33"/>
      <c r="O431" s="29"/>
      <c r="P431" s="25" t="s">
        <v>1870</v>
      </c>
      <c r="Q431" s="25" t="s">
        <v>1806</v>
      </c>
      <c r="R431" s="25" t="s">
        <v>1786</v>
      </c>
      <c r="S431" s="23"/>
      <c r="T431" s="4"/>
      <c r="U431" s="4"/>
      <c r="V431" s="4"/>
      <c r="W431" s="4"/>
      <c r="X431" s="4"/>
    </row>
    <row r="432" s="2" customFormat="1" ht="168" hidden="1" customHeight="1" spans="1:24">
      <c r="A432" s="22"/>
      <c r="B432" s="23" t="s">
        <v>165</v>
      </c>
      <c r="C432" s="23" t="s">
        <v>276</v>
      </c>
      <c r="D432" s="23">
        <v>22</v>
      </c>
      <c r="E432" s="25" t="s">
        <v>1871</v>
      </c>
      <c r="F432" s="25" t="s">
        <v>1872</v>
      </c>
      <c r="G432" s="23">
        <v>34204</v>
      </c>
      <c r="H432" s="25" t="s">
        <v>1873</v>
      </c>
      <c r="I432" s="35">
        <v>15000</v>
      </c>
      <c r="J432" s="23" t="s">
        <v>299</v>
      </c>
      <c r="K432" s="23"/>
      <c r="L432" s="30"/>
      <c r="M432" s="30"/>
      <c r="N432" s="33"/>
      <c r="O432" s="29"/>
      <c r="P432" s="25" t="s">
        <v>1874</v>
      </c>
      <c r="Q432" s="25" t="s">
        <v>1827</v>
      </c>
      <c r="R432" s="25" t="s">
        <v>1786</v>
      </c>
      <c r="S432" s="23"/>
      <c r="T432" s="4"/>
      <c r="U432" s="4"/>
      <c r="V432" s="4"/>
      <c r="W432" s="4"/>
      <c r="X432" s="4"/>
    </row>
    <row r="433" s="2" customFormat="1" ht="72" hidden="1" customHeight="1" spans="1:24">
      <c r="A433" s="22"/>
      <c r="B433" s="23" t="s">
        <v>165</v>
      </c>
      <c r="C433" s="23" t="s">
        <v>455</v>
      </c>
      <c r="D433" s="23">
        <v>23</v>
      </c>
      <c r="E433" s="25" t="s">
        <v>1875</v>
      </c>
      <c r="F433" s="25" t="s">
        <v>1876</v>
      </c>
      <c r="G433" s="23">
        <v>6228.18</v>
      </c>
      <c r="H433" s="25" t="s">
        <v>1877</v>
      </c>
      <c r="I433" s="35">
        <v>2000</v>
      </c>
      <c r="J433" s="23" t="s">
        <v>299</v>
      </c>
      <c r="K433" s="23"/>
      <c r="L433" s="30"/>
      <c r="M433" s="30"/>
      <c r="N433" s="33"/>
      <c r="O433" s="29"/>
      <c r="P433" s="25" t="s">
        <v>1878</v>
      </c>
      <c r="Q433" s="25" t="s">
        <v>1879</v>
      </c>
      <c r="R433" s="25" t="s">
        <v>1786</v>
      </c>
      <c r="S433" s="23"/>
      <c r="T433" s="4"/>
      <c r="U433" s="4"/>
      <c r="V433" s="4"/>
      <c r="W433" s="4"/>
      <c r="X433" s="4"/>
    </row>
    <row r="434" s="2" customFormat="1" ht="95.25" hidden="1" customHeight="1" spans="1:24">
      <c r="A434" s="22"/>
      <c r="B434" s="23" t="s">
        <v>165</v>
      </c>
      <c r="C434" s="23" t="s">
        <v>204</v>
      </c>
      <c r="D434" s="23">
        <v>24</v>
      </c>
      <c r="E434" s="25" t="s">
        <v>1880</v>
      </c>
      <c r="F434" s="25" t="s">
        <v>1881</v>
      </c>
      <c r="G434" s="23">
        <v>180600</v>
      </c>
      <c r="H434" s="25">
        <v>10000</v>
      </c>
      <c r="I434" s="35">
        <v>12000</v>
      </c>
      <c r="J434" s="23" t="s">
        <v>174</v>
      </c>
      <c r="K434" s="23"/>
      <c r="L434" s="30"/>
      <c r="M434" s="30"/>
      <c r="N434" s="33"/>
      <c r="O434" s="29"/>
      <c r="P434" s="25" t="s">
        <v>1882</v>
      </c>
      <c r="Q434" s="25" t="s">
        <v>1883</v>
      </c>
      <c r="R434" s="25" t="s">
        <v>1786</v>
      </c>
      <c r="S434" s="23"/>
      <c r="T434" s="4"/>
      <c r="U434" s="4"/>
      <c r="V434" s="4"/>
      <c r="W434" s="4"/>
      <c r="X434" s="4"/>
    </row>
    <row r="435" s="2" customFormat="1" ht="60" hidden="1" customHeight="1" spans="1:24">
      <c r="A435" s="22"/>
      <c r="B435" s="23" t="s">
        <v>165</v>
      </c>
      <c r="C435" s="23" t="s">
        <v>131</v>
      </c>
      <c r="D435" s="23">
        <v>25</v>
      </c>
      <c r="E435" s="25" t="s">
        <v>1884</v>
      </c>
      <c r="F435" s="25" t="s">
        <v>1885</v>
      </c>
      <c r="G435" s="23">
        <v>9673.84</v>
      </c>
      <c r="H435" s="25" t="s">
        <v>1886</v>
      </c>
      <c r="I435" s="35">
        <v>4000</v>
      </c>
      <c r="J435" s="23" t="s">
        <v>174</v>
      </c>
      <c r="K435" s="23"/>
      <c r="L435" s="30"/>
      <c r="M435" s="30"/>
      <c r="N435" s="33"/>
      <c r="O435" s="29"/>
      <c r="P435" s="25" t="s">
        <v>1887</v>
      </c>
      <c r="Q435" s="25" t="s">
        <v>1806</v>
      </c>
      <c r="R435" s="25" t="s">
        <v>1786</v>
      </c>
      <c r="S435" s="23"/>
      <c r="T435" s="4"/>
      <c r="U435" s="4"/>
      <c r="V435" s="4"/>
      <c r="W435" s="4"/>
      <c r="X435" s="4"/>
    </row>
    <row r="436" s="2" customFormat="1" ht="84" hidden="1" customHeight="1" spans="1:24">
      <c r="A436" s="22"/>
      <c r="B436" s="23" t="s">
        <v>165</v>
      </c>
      <c r="C436" s="23" t="s">
        <v>1662</v>
      </c>
      <c r="D436" s="23">
        <v>26</v>
      </c>
      <c r="E436" s="25" t="s">
        <v>1888</v>
      </c>
      <c r="F436" s="25" t="s">
        <v>1889</v>
      </c>
      <c r="G436" s="23">
        <v>55539</v>
      </c>
      <c r="H436" s="25" t="s">
        <v>1890</v>
      </c>
      <c r="I436" s="35">
        <v>15000</v>
      </c>
      <c r="J436" s="23" t="s">
        <v>299</v>
      </c>
      <c r="K436" s="23"/>
      <c r="L436" s="30"/>
      <c r="M436" s="30"/>
      <c r="N436" s="33"/>
      <c r="O436" s="29"/>
      <c r="P436" s="25" t="s">
        <v>1891</v>
      </c>
      <c r="Q436" s="25" t="s">
        <v>1806</v>
      </c>
      <c r="R436" s="25" t="s">
        <v>1786</v>
      </c>
      <c r="S436" s="23"/>
      <c r="T436" s="4"/>
      <c r="U436" s="4"/>
      <c r="V436" s="4"/>
      <c r="W436" s="4"/>
      <c r="X436" s="4"/>
    </row>
    <row r="437" s="2" customFormat="1" ht="36" hidden="1" customHeight="1" spans="1:24">
      <c r="A437" s="22"/>
      <c r="B437" s="23" t="s">
        <v>402</v>
      </c>
      <c r="C437" s="23" t="s">
        <v>254</v>
      </c>
      <c r="D437" s="23">
        <v>27</v>
      </c>
      <c r="E437" s="25" t="s">
        <v>1892</v>
      </c>
      <c r="F437" s="25" t="s">
        <v>1893</v>
      </c>
      <c r="G437" s="23">
        <v>35000</v>
      </c>
      <c r="H437" s="25" t="s">
        <v>1894</v>
      </c>
      <c r="I437" s="35">
        <v>500</v>
      </c>
      <c r="J437" s="23" t="s">
        <v>1279</v>
      </c>
      <c r="K437" s="23" t="s">
        <v>1895</v>
      </c>
      <c r="L437" s="30"/>
      <c r="M437" s="30"/>
      <c r="N437" s="33"/>
      <c r="O437" s="29"/>
      <c r="P437" s="25" t="s">
        <v>1073</v>
      </c>
      <c r="Q437" s="25" t="s">
        <v>1896</v>
      </c>
      <c r="R437" s="25" t="s">
        <v>1786</v>
      </c>
      <c r="S437" s="23"/>
      <c r="T437" s="4"/>
      <c r="U437" s="4"/>
      <c r="V437" s="4"/>
      <c r="W437" s="4"/>
      <c r="X437" s="4"/>
    </row>
    <row r="438" s="2" customFormat="1" ht="36" hidden="1" customHeight="1" spans="1:24">
      <c r="A438" s="22"/>
      <c r="B438" s="23" t="s">
        <v>402</v>
      </c>
      <c r="C438" s="23" t="s">
        <v>321</v>
      </c>
      <c r="D438" s="23">
        <v>28</v>
      </c>
      <c r="E438" s="25" t="s">
        <v>1897</v>
      </c>
      <c r="F438" s="25" t="s">
        <v>1898</v>
      </c>
      <c r="G438" s="23">
        <v>30379</v>
      </c>
      <c r="H438" s="25" t="s">
        <v>1899</v>
      </c>
      <c r="I438" s="35">
        <v>1079</v>
      </c>
      <c r="J438" s="23" t="s">
        <v>1279</v>
      </c>
      <c r="K438" s="23" t="s">
        <v>406</v>
      </c>
      <c r="L438" s="30"/>
      <c r="M438" s="30"/>
      <c r="N438" s="33"/>
      <c r="O438" s="29"/>
      <c r="P438" s="25" t="s">
        <v>1900</v>
      </c>
      <c r="Q438" s="25" t="s">
        <v>1901</v>
      </c>
      <c r="R438" s="25" t="s">
        <v>1786</v>
      </c>
      <c r="S438" s="23"/>
      <c r="T438" s="4"/>
      <c r="U438" s="4"/>
      <c r="V438" s="4"/>
      <c r="W438" s="4"/>
      <c r="X438" s="4"/>
    </row>
    <row r="439" s="2" customFormat="1" ht="36" hidden="1" customHeight="1" spans="1:24">
      <c r="A439" s="22"/>
      <c r="B439" s="23" t="s">
        <v>402</v>
      </c>
      <c r="C439" s="23" t="s">
        <v>321</v>
      </c>
      <c r="D439" s="23">
        <v>29</v>
      </c>
      <c r="E439" s="25" t="s">
        <v>1902</v>
      </c>
      <c r="F439" s="25" t="s">
        <v>1903</v>
      </c>
      <c r="G439" s="23">
        <v>71000</v>
      </c>
      <c r="H439" s="25" t="s">
        <v>1899</v>
      </c>
      <c r="I439" s="35">
        <v>7500</v>
      </c>
      <c r="J439" s="23" t="s">
        <v>1279</v>
      </c>
      <c r="K439" s="23" t="s">
        <v>406</v>
      </c>
      <c r="L439" s="30"/>
      <c r="M439" s="30"/>
      <c r="N439" s="33"/>
      <c r="O439" s="29"/>
      <c r="P439" s="25" t="s">
        <v>1904</v>
      </c>
      <c r="Q439" s="25" t="s">
        <v>1901</v>
      </c>
      <c r="R439" s="25" t="s">
        <v>1786</v>
      </c>
      <c r="S439" s="23"/>
      <c r="T439" s="4"/>
      <c r="U439" s="4"/>
      <c r="V439" s="4"/>
      <c r="W439" s="4"/>
      <c r="X439" s="4"/>
    </row>
    <row r="440" s="2" customFormat="1" ht="95.25" hidden="1" customHeight="1" spans="1:24">
      <c r="A440" s="22"/>
      <c r="B440" s="23" t="s">
        <v>402</v>
      </c>
      <c r="C440" s="23" t="s">
        <v>23</v>
      </c>
      <c r="D440" s="23">
        <v>30</v>
      </c>
      <c r="E440" s="25" t="s">
        <v>1905</v>
      </c>
      <c r="F440" s="25" t="s">
        <v>1906</v>
      </c>
      <c r="G440" s="23">
        <v>30000</v>
      </c>
      <c r="H440" s="25" t="s">
        <v>1907</v>
      </c>
      <c r="I440" s="35">
        <v>2300</v>
      </c>
      <c r="J440" s="23" t="s">
        <v>405</v>
      </c>
      <c r="K440" s="23" t="s">
        <v>406</v>
      </c>
      <c r="L440" s="30"/>
      <c r="M440" s="30"/>
      <c r="N440" s="33"/>
      <c r="O440" s="29"/>
      <c r="P440" s="25" t="s">
        <v>1073</v>
      </c>
      <c r="Q440" s="25" t="s">
        <v>1908</v>
      </c>
      <c r="R440" s="25" t="s">
        <v>1786</v>
      </c>
      <c r="S440" s="23"/>
      <c r="T440" s="4"/>
      <c r="U440" s="4"/>
      <c r="V440" s="4"/>
      <c r="W440" s="4"/>
      <c r="X440" s="4"/>
    </row>
    <row r="441" s="2" customFormat="1" ht="108" hidden="1" customHeight="1" spans="1:24">
      <c r="A441" s="22"/>
      <c r="B441" s="23" t="s">
        <v>402</v>
      </c>
      <c r="C441" s="23" t="s">
        <v>455</v>
      </c>
      <c r="D441" s="23">
        <v>31</v>
      </c>
      <c r="E441" s="25" t="s">
        <v>1909</v>
      </c>
      <c r="F441" s="25" t="s">
        <v>1910</v>
      </c>
      <c r="G441" s="23">
        <v>9814</v>
      </c>
      <c r="H441" s="25" t="s">
        <v>1911</v>
      </c>
      <c r="I441" s="35">
        <v>2000</v>
      </c>
      <c r="J441" s="23" t="s">
        <v>1279</v>
      </c>
      <c r="K441" s="23" t="s">
        <v>406</v>
      </c>
      <c r="L441" s="30"/>
      <c r="M441" s="30"/>
      <c r="N441" s="33"/>
      <c r="O441" s="29"/>
      <c r="P441" s="25" t="s">
        <v>1912</v>
      </c>
      <c r="Q441" s="25" t="s">
        <v>1913</v>
      </c>
      <c r="R441" s="25" t="s">
        <v>1786</v>
      </c>
      <c r="S441" s="23"/>
      <c r="T441" s="4"/>
      <c r="U441" s="4"/>
      <c r="V441" s="4"/>
      <c r="W441" s="4"/>
      <c r="X441" s="4"/>
    </row>
    <row r="442" s="2" customFormat="1" ht="120" hidden="1" customHeight="1" spans="1:24">
      <c r="A442" s="22"/>
      <c r="B442" s="23" t="s">
        <v>402</v>
      </c>
      <c r="C442" s="23" t="s">
        <v>80</v>
      </c>
      <c r="D442" s="23">
        <v>32</v>
      </c>
      <c r="E442" s="25" t="s">
        <v>1914</v>
      </c>
      <c r="F442" s="25" t="s">
        <v>1915</v>
      </c>
      <c r="G442" s="23">
        <v>9349</v>
      </c>
      <c r="H442" s="25" t="s">
        <v>1916</v>
      </c>
      <c r="I442" s="35">
        <v>2300</v>
      </c>
      <c r="J442" s="23" t="s">
        <v>405</v>
      </c>
      <c r="K442" s="23" t="s">
        <v>406</v>
      </c>
      <c r="L442" s="30"/>
      <c r="M442" s="30"/>
      <c r="N442" s="33"/>
      <c r="O442" s="29"/>
      <c r="P442" s="25" t="s">
        <v>1073</v>
      </c>
      <c r="Q442" s="25" t="s">
        <v>1796</v>
      </c>
      <c r="R442" s="25" t="s">
        <v>1786</v>
      </c>
      <c r="S442" s="23"/>
      <c r="T442" s="4"/>
      <c r="U442" s="4"/>
      <c r="V442" s="4"/>
      <c r="W442" s="4"/>
      <c r="X442" s="4"/>
    </row>
    <row r="443" s="2" customFormat="1" ht="11.25" hidden="1" customHeight="1" spans="1:24">
      <c r="A443" s="22"/>
      <c r="B443" s="23"/>
      <c r="C443" s="23"/>
      <c r="D443" s="23"/>
      <c r="E443" s="75">
        <f>COUNTA(D444:D470)</f>
        <v>27</v>
      </c>
      <c r="F443" s="25"/>
      <c r="G443" s="26">
        <f>SUM(G444:G470)</f>
        <v>2132174</v>
      </c>
      <c r="H443" s="27"/>
      <c r="I443" s="26">
        <f>SUM(I444:I470)</f>
        <v>214400</v>
      </c>
      <c r="J443" s="23"/>
      <c r="K443" s="23"/>
      <c r="L443" s="63"/>
      <c r="M443" s="30"/>
      <c r="N443" s="33"/>
      <c r="O443" s="34"/>
      <c r="P443" s="25"/>
      <c r="Q443" s="25"/>
      <c r="R443" s="25"/>
      <c r="S443" s="23"/>
      <c r="T443" s="4"/>
      <c r="U443" s="4"/>
      <c r="V443" s="4"/>
      <c r="W443" s="4"/>
      <c r="X443" s="4"/>
    </row>
    <row r="444" s="2" customFormat="1" ht="23.25" hidden="1" customHeight="1" spans="1:24">
      <c r="A444" s="22"/>
      <c r="B444" s="23" t="s">
        <v>22</v>
      </c>
      <c r="C444" s="23" t="s">
        <v>193</v>
      </c>
      <c r="D444" s="23">
        <v>1</v>
      </c>
      <c r="E444" s="25" t="s">
        <v>1917</v>
      </c>
      <c r="F444" s="25" t="s">
        <v>1918</v>
      </c>
      <c r="G444" s="23">
        <v>10008</v>
      </c>
      <c r="H444" s="25" t="s">
        <v>1919</v>
      </c>
      <c r="I444" s="35"/>
      <c r="J444" s="23"/>
      <c r="K444" s="23"/>
      <c r="L444" s="30"/>
      <c r="M444" s="30"/>
      <c r="N444" s="33"/>
      <c r="O444" s="22"/>
      <c r="P444" s="25" t="s">
        <v>1920</v>
      </c>
      <c r="Q444" s="25" t="s">
        <v>1921</v>
      </c>
      <c r="R444" s="25" t="s">
        <v>1922</v>
      </c>
      <c r="S444" s="23"/>
      <c r="T444" s="4"/>
      <c r="U444" s="4"/>
      <c r="V444" s="4"/>
      <c r="W444" s="4"/>
      <c r="X444" s="4"/>
    </row>
    <row r="445" s="2" customFormat="1" ht="156" hidden="1" customHeight="1" spans="1:24">
      <c r="A445" s="22"/>
      <c r="B445" s="23" t="s">
        <v>22</v>
      </c>
      <c r="C445" s="23" t="s">
        <v>1662</v>
      </c>
      <c r="D445" s="23">
        <v>2</v>
      </c>
      <c r="E445" s="25" t="s">
        <v>1923</v>
      </c>
      <c r="F445" s="25" t="s">
        <v>1924</v>
      </c>
      <c r="G445" s="23">
        <v>89867</v>
      </c>
      <c r="H445" s="25" t="s">
        <v>1925</v>
      </c>
      <c r="I445" s="35"/>
      <c r="J445" s="23"/>
      <c r="K445" s="23"/>
      <c r="L445" s="30"/>
      <c r="M445" s="30"/>
      <c r="N445" s="33"/>
      <c r="O445" s="22"/>
      <c r="P445" s="25" t="s">
        <v>1926</v>
      </c>
      <c r="Q445" s="25" t="s">
        <v>1927</v>
      </c>
      <c r="R445" s="25" t="s">
        <v>1922</v>
      </c>
      <c r="S445" s="23"/>
      <c r="T445" s="4"/>
      <c r="U445" s="4"/>
      <c r="V445" s="4"/>
      <c r="W445" s="4"/>
      <c r="X445" s="4"/>
    </row>
    <row r="446" s="2" customFormat="1" ht="288" hidden="1" customHeight="1" spans="1:24">
      <c r="A446" s="22"/>
      <c r="B446" s="23" t="s">
        <v>22</v>
      </c>
      <c r="C446" s="23" t="s">
        <v>193</v>
      </c>
      <c r="D446" s="23">
        <v>3</v>
      </c>
      <c r="E446" s="25" t="s">
        <v>1928</v>
      </c>
      <c r="F446" s="25" t="s">
        <v>1929</v>
      </c>
      <c r="G446" s="23">
        <v>36000</v>
      </c>
      <c r="H446" s="25" t="s">
        <v>1930</v>
      </c>
      <c r="I446" s="35"/>
      <c r="J446" s="23" t="s">
        <v>569</v>
      </c>
      <c r="K446" s="23"/>
      <c r="L446" s="30"/>
      <c r="M446" s="30"/>
      <c r="N446" s="33"/>
      <c r="O446" s="22"/>
      <c r="P446" s="25" t="s">
        <v>1931</v>
      </c>
      <c r="Q446" s="25" t="s">
        <v>1932</v>
      </c>
      <c r="R446" s="25" t="s">
        <v>1922</v>
      </c>
      <c r="S446" s="23"/>
      <c r="T446" s="4"/>
      <c r="U446" s="4"/>
      <c r="V446" s="4"/>
      <c r="W446" s="4"/>
      <c r="X446" s="4"/>
    </row>
    <row r="447" s="2" customFormat="1" ht="36" hidden="1" customHeight="1" spans="1:24">
      <c r="A447" s="22"/>
      <c r="B447" s="23" t="s">
        <v>22</v>
      </c>
      <c r="C447" s="23" t="s">
        <v>193</v>
      </c>
      <c r="D447" s="23">
        <v>4</v>
      </c>
      <c r="E447" s="25" t="s">
        <v>1933</v>
      </c>
      <c r="F447" s="25" t="s">
        <v>1934</v>
      </c>
      <c r="G447" s="23">
        <v>20000</v>
      </c>
      <c r="H447" s="25" t="s">
        <v>582</v>
      </c>
      <c r="I447" s="35"/>
      <c r="J447" s="23" t="s">
        <v>135</v>
      </c>
      <c r="K447" s="23"/>
      <c r="L447" s="30"/>
      <c r="M447" s="30"/>
      <c r="N447" s="33"/>
      <c r="O447" s="22"/>
      <c r="P447" s="25" t="s">
        <v>1935</v>
      </c>
      <c r="Q447" s="25" t="s">
        <v>1936</v>
      </c>
      <c r="R447" s="25" t="s">
        <v>1922</v>
      </c>
      <c r="S447" s="23"/>
      <c r="T447" s="4"/>
      <c r="U447" s="4"/>
      <c r="V447" s="4"/>
      <c r="W447" s="4"/>
      <c r="X447" s="4"/>
    </row>
    <row r="448" s="2" customFormat="1" ht="108" hidden="1" customHeight="1" spans="1:24">
      <c r="A448" s="22"/>
      <c r="B448" s="23" t="s">
        <v>137</v>
      </c>
      <c r="C448" s="23" t="s">
        <v>193</v>
      </c>
      <c r="D448" s="23">
        <v>5</v>
      </c>
      <c r="E448" s="25" t="s">
        <v>1937</v>
      </c>
      <c r="F448" s="25" t="s">
        <v>1938</v>
      </c>
      <c r="G448" s="23">
        <v>12000</v>
      </c>
      <c r="H448" s="25" t="s">
        <v>1939</v>
      </c>
      <c r="I448" s="35">
        <v>5000</v>
      </c>
      <c r="J448" s="23" t="s">
        <v>589</v>
      </c>
      <c r="K448" s="23" t="s">
        <v>590</v>
      </c>
      <c r="L448" s="30"/>
      <c r="M448" s="30"/>
      <c r="N448" s="33"/>
      <c r="O448" s="22"/>
      <c r="P448" s="25" t="s">
        <v>708</v>
      </c>
      <c r="Q448" s="25" t="s">
        <v>1940</v>
      </c>
      <c r="R448" s="25" t="s">
        <v>1922</v>
      </c>
      <c r="S448" s="23"/>
      <c r="T448" s="4"/>
      <c r="U448" s="4"/>
      <c r="V448" s="4"/>
      <c r="W448" s="4"/>
      <c r="X448" s="4"/>
    </row>
    <row r="449" s="2" customFormat="1" ht="47.25" hidden="1" customHeight="1" spans="1:24">
      <c r="A449" s="22"/>
      <c r="B449" s="23" t="s">
        <v>137</v>
      </c>
      <c r="C449" s="23" t="s">
        <v>23</v>
      </c>
      <c r="D449" s="23">
        <v>6</v>
      </c>
      <c r="E449" s="25" t="s">
        <v>1941</v>
      </c>
      <c r="F449" s="25" t="s">
        <v>1942</v>
      </c>
      <c r="G449" s="23">
        <v>38800</v>
      </c>
      <c r="H449" s="25" t="s">
        <v>1943</v>
      </c>
      <c r="I449" s="35">
        <v>13000</v>
      </c>
      <c r="J449" s="23" t="s">
        <v>141</v>
      </c>
      <c r="K449" s="23" t="s">
        <v>968</v>
      </c>
      <c r="L449" s="30"/>
      <c r="M449" s="79"/>
      <c r="N449" s="33"/>
      <c r="O449" s="22"/>
      <c r="P449" s="25" t="s">
        <v>1944</v>
      </c>
      <c r="Q449" s="25" t="s">
        <v>1945</v>
      </c>
      <c r="R449" s="25" t="s">
        <v>1922</v>
      </c>
      <c r="S449" s="23"/>
      <c r="T449" s="4"/>
      <c r="U449" s="4"/>
      <c r="V449" s="4"/>
      <c r="W449" s="4"/>
      <c r="X449" s="4"/>
    </row>
    <row r="450" s="2" customFormat="1" ht="120" hidden="1" customHeight="1" spans="1:24">
      <c r="A450" s="22"/>
      <c r="B450" s="23" t="s">
        <v>137</v>
      </c>
      <c r="C450" s="23" t="s">
        <v>45</v>
      </c>
      <c r="D450" s="23">
        <v>7</v>
      </c>
      <c r="E450" s="25" t="s">
        <v>1946</v>
      </c>
      <c r="F450" s="25" t="s">
        <v>1947</v>
      </c>
      <c r="G450" s="23">
        <v>45000</v>
      </c>
      <c r="H450" s="25" t="s">
        <v>1948</v>
      </c>
      <c r="I450" s="35">
        <v>6000</v>
      </c>
      <c r="J450" s="23" t="s">
        <v>141</v>
      </c>
      <c r="K450" s="23" t="s">
        <v>1405</v>
      </c>
      <c r="L450" s="30"/>
      <c r="M450" s="30"/>
      <c r="N450" s="33"/>
      <c r="O450" s="22"/>
      <c r="P450" s="25" t="s">
        <v>1949</v>
      </c>
      <c r="Q450" s="25" t="s">
        <v>1950</v>
      </c>
      <c r="R450" s="25" t="s">
        <v>1922</v>
      </c>
      <c r="S450" s="23"/>
      <c r="T450" s="4"/>
      <c r="U450" s="4"/>
      <c r="V450" s="4"/>
      <c r="W450" s="4"/>
      <c r="X450" s="4"/>
    </row>
    <row r="451" s="2" customFormat="1" ht="72" hidden="1" customHeight="1" spans="1:24">
      <c r="A451" s="22"/>
      <c r="B451" s="23" t="s">
        <v>137</v>
      </c>
      <c r="C451" s="23" t="s">
        <v>123</v>
      </c>
      <c r="D451" s="23">
        <v>8</v>
      </c>
      <c r="E451" s="25" t="s">
        <v>1951</v>
      </c>
      <c r="F451" s="25" t="s">
        <v>1952</v>
      </c>
      <c r="G451" s="23">
        <v>71500</v>
      </c>
      <c r="H451" s="25" t="s">
        <v>1953</v>
      </c>
      <c r="I451" s="35">
        <v>1000</v>
      </c>
      <c r="J451" s="23" t="s">
        <v>712</v>
      </c>
      <c r="K451" s="23" t="s">
        <v>458</v>
      </c>
      <c r="L451" s="30"/>
      <c r="M451" s="30"/>
      <c r="N451" s="33"/>
      <c r="O451" s="22"/>
      <c r="P451" s="25" t="s">
        <v>1954</v>
      </c>
      <c r="Q451" s="25" t="s">
        <v>1955</v>
      </c>
      <c r="R451" s="25" t="s">
        <v>1922</v>
      </c>
      <c r="S451" s="23"/>
      <c r="T451" s="4"/>
      <c r="U451" s="4"/>
      <c r="V451" s="4"/>
      <c r="W451" s="4"/>
      <c r="X451" s="4"/>
    </row>
    <row r="452" s="2" customFormat="1" ht="132" hidden="1" customHeight="1" spans="1:24">
      <c r="A452" s="22"/>
      <c r="B452" s="23" t="s">
        <v>137</v>
      </c>
      <c r="C452" s="23" t="s">
        <v>123</v>
      </c>
      <c r="D452" s="23">
        <v>9</v>
      </c>
      <c r="E452" s="25" t="s">
        <v>1956</v>
      </c>
      <c r="F452" s="25" t="s">
        <v>1957</v>
      </c>
      <c r="G452" s="23">
        <v>26873</v>
      </c>
      <c r="H452" s="25" t="s">
        <v>1958</v>
      </c>
      <c r="I452" s="35">
        <v>4000</v>
      </c>
      <c r="J452" s="23" t="s">
        <v>589</v>
      </c>
      <c r="K452" s="23" t="s">
        <v>471</v>
      </c>
      <c r="L452" s="30"/>
      <c r="M452" s="30"/>
      <c r="N452" s="33"/>
      <c r="O452" s="22"/>
      <c r="P452" s="25" t="s">
        <v>1959</v>
      </c>
      <c r="Q452" s="25" t="s">
        <v>1955</v>
      </c>
      <c r="R452" s="25" t="s">
        <v>1922</v>
      </c>
      <c r="S452" s="23"/>
      <c r="T452" s="4"/>
      <c r="U452" s="4"/>
      <c r="V452" s="4"/>
      <c r="W452" s="4"/>
      <c r="X452" s="4"/>
    </row>
    <row r="453" s="2" customFormat="1" ht="84" hidden="1" customHeight="1" spans="1:24">
      <c r="A453" s="22"/>
      <c r="B453" s="23" t="s">
        <v>137</v>
      </c>
      <c r="C453" s="23" t="s">
        <v>68</v>
      </c>
      <c r="D453" s="23">
        <v>10</v>
      </c>
      <c r="E453" s="25" t="s">
        <v>1960</v>
      </c>
      <c r="F453" s="25" t="s">
        <v>1961</v>
      </c>
      <c r="G453" s="23">
        <v>5000</v>
      </c>
      <c r="H453" s="25">
        <v>0</v>
      </c>
      <c r="I453" s="35">
        <v>1400</v>
      </c>
      <c r="J453" s="23" t="s">
        <v>589</v>
      </c>
      <c r="K453" s="23" t="s">
        <v>968</v>
      </c>
      <c r="L453" s="30"/>
      <c r="M453" s="30"/>
      <c r="N453" s="33"/>
      <c r="O453" s="22"/>
      <c r="P453" s="25" t="s">
        <v>592</v>
      </c>
      <c r="Q453" s="25" t="s">
        <v>1962</v>
      </c>
      <c r="R453" s="25" t="s">
        <v>1922</v>
      </c>
      <c r="S453" s="23"/>
      <c r="T453" s="4"/>
      <c r="U453" s="4"/>
      <c r="V453" s="4"/>
      <c r="W453" s="4"/>
      <c r="X453" s="4"/>
    </row>
    <row r="454" s="2" customFormat="1" ht="94.5" hidden="1" customHeight="1" spans="1:24">
      <c r="A454" s="22"/>
      <c r="B454" s="23" t="s">
        <v>137</v>
      </c>
      <c r="C454" s="23" t="s">
        <v>112</v>
      </c>
      <c r="D454" s="23">
        <v>11</v>
      </c>
      <c r="E454" s="25" t="s">
        <v>1963</v>
      </c>
      <c r="F454" s="25" t="s">
        <v>1964</v>
      </c>
      <c r="G454" s="23">
        <v>5781</v>
      </c>
      <c r="H454" s="25">
        <v>0</v>
      </c>
      <c r="I454" s="35">
        <v>1000</v>
      </c>
      <c r="J454" s="23" t="s">
        <v>589</v>
      </c>
      <c r="K454" s="23" t="s">
        <v>458</v>
      </c>
      <c r="L454" s="30"/>
      <c r="M454" s="30"/>
      <c r="N454" s="33"/>
      <c r="O454" s="22"/>
      <c r="P454" s="25" t="s">
        <v>592</v>
      </c>
      <c r="Q454" s="25" t="s">
        <v>1965</v>
      </c>
      <c r="R454" s="25" t="s">
        <v>1922</v>
      </c>
      <c r="S454" s="23"/>
      <c r="T454" s="4"/>
      <c r="U454" s="4"/>
      <c r="V454" s="4"/>
      <c r="W454" s="4"/>
      <c r="X454" s="4"/>
    </row>
    <row r="455" s="2" customFormat="1" ht="60" hidden="1" customHeight="1" spans="1:24">
      <c r="A455" s="22"/>
      <c r="B455" s="23" t="s">
        <v>165</v>
      </c>
      <c r="C455" s="23" t="s">
        <v>45</v>
      </c>
      <c r="D455" s="23">
        <v>12</v>
      </c>
      <c r="E455" s="25" t="s">
        <v>1966</v>
      </c>
      <c r="F455" s="25" t="s">
        <v>1967</v>
      </c>
      <c r="G455" s="23">
        <v>20000</v>
      </c>
      <c r="H455" s="25">
        <v>6000</v>
      </c>
      <c r="I455" s="35">
        <v>4000</v>
      </c>
      <c r="J455" s="23" t="s">
        <v>174</v>
      </c>
      <c r="K455" s="23"/>
      <c r="L455" s="30"/>
      <c r="M455" s="30"/>
      <c r="N455" s="33"/>
      <c r="O455" s="22"/>
      <c r="P455" s="25" t="s">
        <v>1968</v>
      </c>
      <c r="Q455" s="25" t="s">
        <v>1969</v>
      </c>
      <c r="R455" s="25" t="s">
        <v>1922</v>
      </c>
      <c r="S455" s="23"/>
      <c r="T455" s="4"/>
      <c r="U455" s="4"/>
      <c r="V455" s="4"/>
      <c r="W455" s="4"/>
      <c r="X455" s="4"/>
    </row>
    <row r="456" s="2" customFormat="1" ht="60" hidden="1" customHeight="1" spans="1:24">
      <c r="A456" s="22"/>
      <c r="B456" s="23" t="s">
        <v>165</v>
      </c>
      <c r="C456" s="23" t="s">
        <v>45</v>
      </c>
      <c r="D456" s="23">
        <v>13</v>
      </c>
      <c r="E456" s="25" t="s">
        <v>1970</v>
      </c>
      <c r="F456" s="25" t="s">
        <v>1971</v>
      </c>
      <c r="G456" s="23">
        <v>10000</v>
      </c>
      <c r="H456" s="25">
        <v>800</v>
      </c>
      <c r="I456" s="35">
        <v>3000</v>
      </c>
      <c r="J456" s="23" t="s">
        <v>174</v>
      </c>
      <c r="K456" s="23"/>
      <c r="L456" s="30"/>
      <c r="M456" s="30"/>
      <c r="N456" s="33"/>
      <c r="O456" s="22"/>
      <c r="P456" s="25" t="s">
        <v>1972</v>
      </c>
      <c r="Q456" s="25" t="s">
        <v>1973</v>
      </c>
      <c r="R456" s="25" t="s">
        <v>1922</v>
      </c>
      <c r="S456" s="23"/>
      <c r="T456" s="4"/>
      <c r="U456" s="4"/>
      <c r="V456" s="4"/>
      <c r="W456" s="4"/>
      <c r="X456" s="4"/>
    </row>
    <row r="457" s="2" customFormat="1" ht="120" hidden="1" customHeight="1" spans="1:24">
      <c r="A457" s="22"/>
      <c r="B457" s="23" t="s">
        <v>165</v>
      </c>
      <c r="C457" s="23" t="s">
        <v>123</v>
      </c>
      <c r="D457" s="23">
        <v>14</v>
      </c>
      <c r="E457" s="25" t="s">
        <v>1974</v>
      </c>
      <c r="F457" s="25" t="s">
        <v>1975</v>
      </c>
      <c r="G457" s="23">
        <v>1000000</v>
      </c>
      <c r="H457" s="25">
        <v>829591</v>
      </c>
      <c r="I457" s="35">
        <v>48000</v>
      </c>
      <c r="J457" s="23" t="s">
        <v>1976</v>
      </c>
      <c r="K457" s="23"/>
      <c r="L457" s="30"/>
      <c r="M457" s="30"/>
      <c r="N457" s="33"/>
      <c r="O457" s="22"/>
      <c r="P457" s="25" t="s">
        <v>1977</v>
      </c>
      <c r="Q457" s="25" t="s">
        <v>1978</v>
      </c>
      <c r="R457" s="25" t="s">
        <v>1922</v>
      </c>
      <c r="S457" s="23"/>
      <c r="T457" s="4"/>
      <c r="U457" s="4"/>
      <c r="V457" s="4"/>
      <c r="W457" s="4"/>
      <c r="X457" s="4"/>
    </row>
    <row r="458" s="2" customFormat="1" ht="84" hidden="1" customHeight="1" spans="1:24">
      <c r="A458" s="22"/>
      <c r="B458" s="23" t="s">
        <v>165</v>
      </c>
      <c r="C458" s="23" t="s">
        <v>80</v>
      </c>
      <c r="D458" s="23">
        <v>15</v>
      </c>
      <c r="E458" s="25" t="s">
        <v>1979</v>
      </c>
      <c r="F458" s="25" t="s">
        <v>1980</v>
      </c>
      <c r="G458" s="23">
        <v>46601</v>
      </c>
      <c r="H458" s="25">
        <v>31000</v>
      </c>
      <c r="I458" s="35">
        <v>6000</v>
      </c>
      <c r="J458" s="23" t="s">
        <v>652</v>
      </c>
      <c r="K458" s="23"/>
      <c r="L458" s="30"/>
      <c r="M458" s="30"/>
      <c r="N458" s="33"/>
      <c r="O458" s="22"/>
      <c r="P458" s="25" t="s">
        <v>1981</v>
      </c>
      <c r="Q458" s="25" t="s">
        <v>1982</v>
      </c>
      <c r="R458" s="25" t="s">
        <v>1922</v>
      </c>
      <c r="S458" s="23"/>
      <c r="T458" s="4"/>
      <c r="U458" s="4"/>
      <c r="V458" s="4"/>
      <c r="W458" s="4"/>
      <c r="X458" s="4"/>
    </row>
    <row r="459" s="2" customFormat="1" ht="84" hidden="1" customHeight="1" spans="1:24">
      <c r="A459" s="22"/>
      <c r="B459" s="23" t="s">
        <v>165</v>
      </c>
      <c r="C459" s="23" t="s">
        <v>193</v>
      </c>
      <c r="D459" s="23">
        <v>16</v>
      </c>
      <c r="E459" s="25" t="s">
        <v>1983</v>
      </c>
      <c r="F459" s="25" t="s">
        <v>1984</v>
      </c>
      <c r="G459" s="23">
        <v>166000</v>
      </c>
      <c r="H459" s="25">
        <v>57000</v>
      </c>
      <c r="I459" s="35">
        <v>8000</v>
      </c>
      <c r="J459" s="23" t="s">
        <v>652</v>
      </c>
      <c r="K459" s="23"/>
      <c r="L459" s="30"/>
      <c r="M459" s="30"/>
      <c r="N459" s="33"/>
      <c r="O459" s="22"/>
      <c r="P459" s="25" t="s">
        <v>1985</v>
      </c>
      <c r="Q459" s="25" t="s">
        <v>1986</v>
      </c>
      <c r="R459" s="25" t="s">
        <v>1922</v>
      </c>
      <c r="S459" s="23"/>
      <c r="T459" s="4"/>
      <c r="U459" s="4"/>
      <c r="V459" s="4"/>
      <c r="W459" s="4"/>
      <c r="X459" s="4"/>
    </row>
    <row r="460" s="2" customFormat="1" ht="60" hidden="1" customHeight="1" spans="1:24">
      <c r="A460" s="22"/>
      <c r="B460" s="23" t="s">
        <v>165</v>
      </c>
      <c r="C460" s="23" t="s">
        <v>182</v>
      </c>
      <c r="D460" s="23">
        <v>17</v>
      </c>
      <c r="E460" s="25" t="s">
        <v>1987</v>
      </c>
      <c r="F460" s="25" t="s">
        <v>1988</v>
      </c>
      <c r="G460" s="23">
        <v>35000</v>
      </c>
      <c r="H460" s="25">
        <v>10000</v>
      </c>
      <c r="I460" s="35">
        <v>2500</v>
      </c>
      <c r="J460" s="23" t="s">
        <v>299</v>
      </c>
      <c r="K460" s="23"/>
      <c r="L460" s="30"/>
      <c r="M460" s="30"/>
      <c r="N460" s="33"/>
      <c r="O460" s="22"/>
      <c r="P460" s="25" t="s">
        <v>1989</v>
      </c>
      <c r="Q460" s="25" t="s">
        <v>1990</v>
      </c>
      <c r="R460" s="25" t="s">
        <v>1922</v>
      </c>
      <c r="S460" s="23"/>
      <c r="T460" s="4"/>
      <c r="U460" s="4"/>
      <c r="V460" s="4"/>
      <c r="W460" s="4"/>
      <c r="X460" s="4"/>
    </row>
    <row r="461" s="2" customFormat="1" ht="60" hidden="1" customHeight="1" spans="1:24">
      <c r="A461" s="22"/>
      <c r="B461" s="23" t="s">
        <v>165</v>
      </c>
      <c r="C461" s="23" t="s">
        <v>45</v>
      </c>
      <c r="D461" s="23">
        <v>18</v>
      </c>
      <c r="E461" s="25" t="s">
        <v>1991</v>
      </c>
      <c r="F461" s="25" t="s">
        <v>1992</v>
      </c>
      <c r="G461" s="23">
        <v>120000</v>
      </c>
      <c r="H461" s="25">
        <v>20000</v>
      </c>
      <c r="I461" s="35">
        <v>35000</v>
      </c>
      <c r="J461" s="23" t="s">
        <v>174</v>
      </c>
      <c r="K461" s="23"/>
      <c r="L461" s="30"/>
      <c r="M461" s="30"/>
      <c r="N461" s="33"/>
      <c r="O461" s="22"/>
      <c r="P461" s="25" t="s">
        <v>1993</v>
      </c>
      <c r="Q461" s="25" t="s">
        <v>1994</v>
      </c>
      <c r="R461" s="25" t="s">
        <v>1922</v>
      </c>
      <c r="S461" s="23"/>
      <c r="T461" s="4"/>
      <c r="U461" s="4"/>
      <c r="V461" s="4"/>
      <c r="W461" s="4"/>
      <c r="X461" s="4"/>
    </row>
    <row r="462" s="2" customFormat="1" ht="95.25" hidden="1" customHeight="1" spans="1:24">
      <c r="A462" s="22"/>
      <c r="B462" s="23" t="s">
        <v>165</v>
      </c>
      <c r="C462" s="23" t="s">
        <v>1995</v>
      </c>
      <c r="D462" s="23">
        <v>19</v>
      </c>
      <c r="E462" s="25" t="s">
        <v>1996</v>
      </c>
      <c r="F462" s="25" t="s">
        <v>1997</v>
      </c>
      <c r="G462" s="23">
        <v>12000</v>
      </c>
      <c r="H462" s="25">
        <v>1000</v>
      </c>
      <c r="I462" s="35">
        <v>7000</v>
      </c>
      <c r="J462" s="23" t="s">
        <v>174</v>
      </c>
      <c r="K462" s="23"/>
      <c r="L462" s="30"/>
      <c r="M462" s="30"/>
      <c r="N462" s="33"/>
      <c r="O462" s="22"/>
      <c r="P462" s="25" t="s">
        <v>1998</v>
      </c>
      <c r="Q462" s="25" t="s">
        <v>1999</v>
      </c>
      <c r="R462" s="25" t="s">
        <v>1922</v>
      </c>
      <c r="S462" s="23"/>
      <c r="T462" s="4"/>
      <c r="U462" s="4"/>
      <c r="V462" s="4"/>
      <c r="W462" s="4"/>
      <c r="X462" s="4"/>
    </row>
    <row r="463" s="2" customFormat="1" ht="60" hidden="1" customHeight="1" spans="1:24">
      <c r="A463" s="22"/>
      <c r="B463" s="23" t="s">
        <v>165</v>
      </c>
      <c r="C463" s="23" t="s">
        <v>276</v>
      </c>
      <c r="D463" s="23">
        <v>20</v>
      </c>
      <c r="E463" s="25" t="s">
        <v>2000</v>
      </c>
      <c r="F463" s="25" t="s">
        <v>2001</v>
      </c>
      <c r="G463" s="23">
        <v>32000</v>
      </c>
      <c r="H463" s="25">
        <v>23980</v>
      </c>
      <c r="I463" s="35">
        <v>1500</v>
      </c>
      <c r="J463" s="23" t="s">
        <v>652</v>
      </c>
      <c r="K463" s="23"/>
      <c r="L463" s="30"/>
      <c r="M463" s="30"/>
      <c r="N463" s="33"/>
      <c r="O463" s="22"/>
      <c r="P463" s="25" t="s">
        <v>2002</v>
      </c>
      <c r="Q463" s="25" t="s">
        <v>2003</v>
      </c>
      <c r="R463" s="25" t="s">
        <v>1922</v>
      </c>
      <c r="S463" s="23"/>
      <c r="T463" s="4"/>
      <c r="U463" s="4"/>
      <c r="V463" s="4"/>
      <c r="W463" s="4"/>
      <c r="X463" s="4"/>
    </row>
    <row r="464" s="2" customFormat="1" ht="324" hidden="1" customHeight="1" spans="1:24">
      <c r="A464" s="22"/>
      <c r="B464" s="23" t="s">
        <v>165</v>
      </c>
      <c r="C464" s="23" t="s">
        <v>381</v>
      </c>
      <c r="D464" s="23">
        <v>21</v>
      </c>
      <c r="E464" s="25" t="s">
        <v>2004</v>
      </c>
      <c r="F464" s="25" t="s">
        <v>2005</v>
      </c>
      <c r="G464" s="23">
        <v>46532</v>
      </c>
      <c r="H464" s="25">
        <v>3000</v>
      </c>
      <c r="I464" s="35">
        <v>12000</v>
      </c>
      <c r="J464" s="23" t="s">
        <v>174</v>
      </c>
      <c r="K464" s="23"/>
      <c r="L464" s="30"/>
      <c r="M464" s="30"/>
      <c r="N464" s="33"/>
      <c r="O464" s="22"/>
      <c r="P464" s="25" t="s">
        <v>2006</v>
      </c>
      <c r="Q464" s="25" t="s">
        <v>2007</v>
      </c>
      <c r="R464" s="25" t="s">
        <v>1922</v>
      </c>
      <c r="S464" s="23"/>
      <c r="T464" s="4"/>
      <c r="U464" s="4"/>
      <c r="V464" s="4"/>
      <c r="W464" s="4"/>
      <c r="X464" s="4"/>
    </row>
    <row r="465" s="2" customFormat="1" ht="72" hidden="1" customHeight="1" spans="1:24">
      <c r="A465" s="22"/>
      <c r="B465" s="23" t="s">
        <v>165</v>
      </c>
      <c r="C465" s="23" t="s">
        <v>182</v>
      </c>
      <c r="D465" s="23">
        <v>22</v>
      </c>
      <c r="E465" s="25" t="s">
        <v>2008</v>
      </c>
      <c r="F465" s="25" t="s">
        <v>2009</v>
      </c>
      <c r="G465" s="23">
        <v>131800</v>
      </c>
      <c r="H465" s="25">
        <v>110000</v>
      </c>
      <c r="I465" s="35">
        <v>18000</v>
      </c>
      <c r="J465" s="23" t="s">
        <v>652</v>
      </c>
      <c r="K465" s="23"/>
      <c r="L465" s="30"/>
      <c r="M465" s="30"/>
      <c r="N465" s="33"/>
      <c r="O465" s="22"/>
      <c r="P465" s="25" t="s">
        <v>2010</v>
      </c>
      <c r="Q465" s="25" t="s">
        <v>2011</v>
      </c>
      <c r="R465" s="25" t="s">
        <v>1922</v>
      </c>
      <c r="S465" s="23"/>
      <c r="T465" s="4"/>
      <c r="U465" s="4"/>
      <c r="V465" s="4"/>
      <c r="W465" s="4"/>
      <c r="X465" s="4"/>
    </row>
    <row r="466" s="2" customFormat="1" ht="47.25" hidden="1" customHeight="1" spans="1:24">
      <c r="A466" s="22"/>
      <c r="B466" s="23" t="s">
        <v>165</v>
      </c>
      <c r="C466" s="23" t="s">
        <v>204</v>
      </c>
      <c r="D466" s="23">
        <v>23</v>
      </c>
      <c r="E466" s="25" t="s">
        <v>2012</v>
      </c>
      <c r="F466" s="25" t="s">
        <v>2013</v>
      </c>
      <c r="G466" s="23">
        <v>22534</v>
      </c>
      <c r="H466" s="25">
        <v>1000</v>
      </c>
      <c r="I466" s="35">
        <v>19000</v>
      </c>
      <c r="J466" s="23" t="s">
        <v>174</v>
      </c>
      <c r="K466" s="23"/>
      <c r="L466" s="30"/>
      <c r="M466" s="30"/>
      <c r="N466" s="33"/>
      <c r="O466" s="22"/>
      <c r="P466" s="25" t="s">
        <v>2014</v>
      </c>
      <c r="Q466" s="25" t="s">
        <v>208</v>
      </c>
      <c r="R466" s="25" t="s">
        <v>1922</v>
      </c>
      <c r="S466" s="23"/>
      <c r="T466" s="4"/>
      <c r="U466" s="4"/>
      <c r="V466" s="4"/>
      <c r="W466" s="4"/>
      <c r="X466" s="4"/>
    </row>
    <row r="467" s="2" customFormat="1" ht="144" hidden="1" customHeight="1" spans="1:24">
      <c r="A467" s="22"/>
      <c r="B467" s="23" t="s">
        <v>402</v>
      </c>
      <c r="C467" s="23" t="s">
        <v>381</v>
      </c>
      <c r="D467" s="23">
        <v>24</v>
      </c>
      <c r="E467" s="25" t="s">
        <v>2015</v>
      </c>
      <c r="F467" s="25" t="s">
        <v>2016</v>
      </c>
      <c r="G467" s="23">
        <v>8010</v>
      </c>
      <c r="H467" s="25">
        <v>5000</v>
      </c>
      <c r="I467" s="35">
        <v>3000</v>
      </c>
      <c r="J467" s="23" t="s">
        <v>417</v>
      </c>
      <c r="K467" s="23" t="s">
        <v>2017</v>
      </c>
      <c r="L467" s="30"/>
      <c r="M467" s="30"/>
      <c r="N467" s="33"/>
      <c r="O467" s="22"/>
      <c r="P467" s="25" t="s">
        <v>1073</v>
      </c>
      <c r="Q467" s="25" t="s">
        <v>2018</v>
      </c>
      <c r="R467" s="25" t="s">
        <v>1922</v>
      </c>
      <c r="S467" s="23"/>
      <c r="T467" s="4"/>
      <c r="U467" s="4"/>
      <c r="V467" s="4"/>
      <c r="W467" s="4"/>
      <c r="X467" s="4"/>
    </row>
    <row r="468" s="2" customFormat="1" ht="36" hidden="1" customHeight="1" spans="1:24">
      <c r="A468" s="22"/>
      <c r="B468" s="23" t="s">
        <v>402</v>
      </c>
      <c r="C468" s="23" t="s">
        <v>131</v>
      </c>
      <c r="D468" s="23">
        <v>25</v>
      </c>
      <c r="E468" s="25" t="s">
        <v>2019</v>
      </c>
      <c r="F468" s="25" t="s">
        <v>2020</v>
      </c>
      <c r="G468" s="23">
        <v>5338</v>
      </c>
      <c r="H468" s="25">
        <v>3000</v>
      </c>
      <c r="I468" s="35">
        <v>2000</v>
      </c>
      <c r="J468" s="23" t="s">
        <v>405</v>
      </c>
      <c r="K468" s="23" t="s">
        <v>1310</v>
      </c>
      <c r="L468" s="30"/>
      <c r="M468" s="30"/>
      <c r="N468" s="33"/>
      <c r="O468" s="22"/>
      <c r="P468" s="25" t="s">
        <v>1755</v>
      </c>
      <c r="Q468" s="25" t="s">
        <v>2021</v>
      </c>
      <c r="R468" s="25" t="s">
        <v>1922</v>
      </c>
      <c r="S468" s="23"/>
      <c r="T468" s="4"/>
      <c r="U468" s="4"/>
      <c r="V468" s="4"/>
      <c r="W468" s="4"/>
      <c r="X468" s="4"/>
    </row>
    <row r="469" s="2" customFormat="1" ht="47.25" hidden="1" customHeight="1" spans="1:24">
      <c r="A469" s="22"/>
      <c r="B469" s="23" t="s">
        <v>402</v>
      </c>
      <c r="C469" s="23" t="s">
        <v>214</v>
      </c>
      <c r="D469" s="23">
        <v>26</v>
      </c>
      <c r="E469" s="25" t="s">
        <v>2022</v>
      </c>
      <c r="F469" s="25" t="s">
        <v>2023</v>
      </c>
      <c r="G469" s="23">
        <v>65567</v>
      </c>
      <c r="H469" s="25">
        <v>60000</v>
      </c>
      <c r="I469" s="35">
        <v>6000</v>
      </c>
      <c r="J469" s="23" t="s">
        <v>765</v>
      </c>
      <c r="K469" s="23" t="s">
        <v>1310</v>
      </c>
      <c r="L469" s="30"/>
      <c r="M469" s="30"/>
      <c r="N469" s="33"/>
      <c r="O469" s="22"/>
      <c r="P469" s="25" t="s">
        <v>1755</v>
      </c>
      <c r="Q469" s="25" t="s">
        <v>2024</v>
      </c>
      <c r="R469" s="25" t="s">
        <v>1922</v>
      </c>
      <c r="S469" s="23"/>
      <c r="T469" s="4"/>
      <c r="U469" s="4"/>
      <c r="V469" s="4"/>
      <c r="W469" s="4"/>
      <c r="X469" s="4"/>
    </row>
    <row r="470" s="2" customFormat="1" ht="36" hidden="1" customHeight="1" spans="1:24">
      <c r="A470" s="22"/>
      <c r="B470" s="23" t="s">
        <v>402</v>
      </c>
      <c r="C470" s="23" t="s">
        <v>1109</v>
      </c>
      <c r="D470" s="23">
        <v>27</v>
      </c>
      <c r="E470" s="25" t="s">
        <v>2025</v>
      </c>
      <c r="F470" s="25" t="s">
        <v>2026</v>
      </c>
      <c r="G470" s="23">
        <v>49963</v>
      </c>
      <c r="H470" s="25">
        <v>42000</v>
      </c>
      <c r="I470" s="35">
        <v>8000</v>
      </c>
      <c r="J470" s="23" t="s">
        <v>1279</v>
      </c>
      <c r="K470" s="23" t="s">
        <v>1895</v>
      </c>
      <c r="L470" s="30"/>
      <c r="M470" s="30"/>
      <c r="N470" s="33"/>
      <c r="O470" s="22"/>
      <c r="P470" s="25" t="s">
        <v>1755</v>
      </c>
      <c r="Q470" s="25" t="s">
        <v>1927</v>
      </c>
      <c r="R470" s="25" t="s">
        <v>1922</v>
      </c>
      <c r="S470" s="23"/>
      <c r="T470" s="4"/>
      <c r="U470" s="4"/>
      <c r="V470" s="4"/>
      <c r="W470" s="4"/>
      <c r="X470" s="4"/>
    </row>
    <row r="471" s="2" customFormat="1" ht="11.25" hidden="1" customHeight="1" spans="1:24">
      <c r="A471" s="22"/>
      <c r="B471" s="23"/>
      <c r="C471" s="23"/>
      <c r="D471" s="23"/>
      <c r="E471" s="76">
        <f>COUNTA(D472:D496)</f>
        <v>25</v>
      </c>
      <c r="F471" s="25"/>
      <c r="G471" s="26">
        <f>SUM(G472:G496)</f>
        <v>2581561</v>
      </c>
      <c r="H471" s="27"/>
      <c r="I471" s="26">
        <f>SUM(I472:I496)</f>
        <v>73500</v>
      </c>
      <c r="J471" s="23"/>
      <c r="K471" s="23"/>
      <c r="L471" s="63"/>
      <c r="M471" s="30"/>
      <c r="N471" s="80"/>
      <c r="O471" s="29"/>
      <c r="P471" s="25"/>
      <c r="Q471" s="25"/>
      <c r="R471" s="25"/>
      <c r="S471" s="23"/>
      <c r="T471" s="4"/>
      <c r="U471" s="4"/>
      <c r="V471" s="4"/>
      <c r="W471" s="4"/>
      <c r="X471" s="4"/>
    </row>
    <row r="472" s="6" customFormat="1" ht="36" hidden="1" customHeight="1" spans="1:23">
      <c r="A472" s="22"/>
      <c r="B472" s="23" t="s">
        <v>22</v>
      </c>
      <c r="C472" s="23" t="s">
        <v>1039</v>
      </c>
      <c r="D472" s="23">
        <v>1</v>
      </c>
      <c r="E472" s="77" t="s">
        <v>2027</v>
      </c>
      <c r="F472" s="25" t="s">
        <v>2028</v>
      </c>
      <c r="G472" s="23">
        <v>180000</v>
      </c>
      <c r="H472" s="58" t="s">
        <v>2029</v>
      </c>
      <c r="I472" s="35"/>
      <c r="J472" s="23"/>
      <c r="K472" s="23"/>
      <c r="L472" s="30"/>
      <c r="M472" s="30"/>
      <c r="N472" s="33"/>
      <c r="O472" s="33"/>
      <c r="P472" s="25" t="s">
        <v>2030</v>
      </c>
      <c r="Q472" s="25" t="s">
        <v>2031</v>
      </c>
      <c r="R472" s="25" t="s">
        <v>2032</v>
      </c>
      <c r="S472" s="28"/>
      <c r="W472" s="4"/>
    </row>
    <row r="473" s="6" customFormat="1" ht="36" hidden="1" customHeight="1" spans="1:23">
      <c r="A473" s="22"/>
      <c r="B473" s="23" t="s">
        <v>22</v>
      </c>
      <c r="C473" s="23" t="s">
        <v>1039</v>
      </c>
      <c r="D473" s="23">
        <v>2</v>
      </c>
      <c r="E473" s="77" t="s">
        <v>2033</v>
      </c>
      <c r="F473" s="25" t="s">
        <v>2034</v>
      </c>
      <c r="G473" s="23">
        <v>170000</v>
      </c>
      <c r="H473" s="58" t="s">
        <v>2029</v>
      </c>
      <c r="I473" s="35"/>
      <c r="J473" s="23"/>
      <c r="K473" s="23"/>
      <c r="L473" s="30"/>
      <c r="M473" s="30"/>
      <c r="N473" s="33"/>
      <c r="O473" s="33"/>
      <c r="P473" s="25" t="s">
        <v>2035</v>
      </c>
      <c r="Q473" s="25" t="s">
        <v>2036</v>
      </c>
      <c r="R473" s="25" t="s">
        <v>2032</v>
      </c>
      <c r="S473" s="28"/>
      <c r="W473" s="4"/>
    </row>
    <row r="474" s="7" customFormat="1" ht="36" hidden="1" customHeight="1" spans="1:24">
      <c r="A474" s="22"/>
      <c r="B474" s="23" t="s">
        <v>22</v>
      </c>
      <c r="C474" s="23" t="s">
        <v>1039</v>
      </c>
      <c r="D474" s="23">
        <v>3</v>
      </c>
      <c r="E474" s="25" t="s">
        <v>2037</v>
      </c>
      <c r="F474" s="25" t="s">
        <v>2038</v>
      </c>
      <c r="G474" s="23">
        <v>90000</v>
      </c>
      <c r="H474" s="25" t="s">
        <v>2029</v>
      </c>
      <c r="I474" s="35"/>
      <c r="J474" s="23"/>
      <c r="K474" s="23"/>
      <c r="L474" s="30"/>
      <c r="M474" s="30"/>
      <c r="N474" s="33"/>
      <c r="O474" s="29"/>
      <c r="P474" s="25" t="s">
        <v>2035</v>
      </c>
      <c r="Q474" s="25" t="s">
        <v>2036</v>
      </c>
      <c r="R474" s="25" t="s">
        <v>2032</v>
      </c>
      <c r="S474" s="23"/>
      <c r="T474" s="4"/>
      <c r="U474" s="4"/>
      <c r="V474" s="4"/>
      <c r="W474" s="4"/>
      <c r="X474" s="4"/>
    </row>
    <row r="475" s="7" customFormat="1" ht="36" hidden="1" customHeight="1" spans="1:24">
      <c r="A475" s="22"/>
      <c r="B475" s="23" t="s">
        <v>22</v>
      </c>
      <c r="C475" s="23" t="s">
        <v>1039</v>
      </c>
      <c r="D475" s="23">
        <v>4</v>
      </c>
      <c r="E475" s="25" t="s">
        <v>2039</v>
      </c>
      <c r="F475" s="25" t="s">
        <v>2040</v>
      </c>
      <c r="G475" s="23">
        <v>105000</v>
      </c>
      <c r="H475" s="25" t="s">
        <v>2029</v>
      </c>
      <c r="I475" s="35"/>
      <c r="J475" s="23"/>
      <c r="K475" s="23"/>
      <c r="L475" s="30"/>
      <c r="M475" s="30"/>
      <c r="N475" s="33"/>
      <c r="O475" s="29"/>
      <c r="P475" s="25" t="s">
        <v>2041</v>
      </c>
      <c r="Q475" s="25" t="s">
        <v>2042</v>
      </c>
      <c r="R475" s="25" t="s">
        <v>2032</v>
      </c>
      <c r="S475" s="23"/>
      <c r="T475" s="4"/>
      <c r="U475" s="4"/>
      <c r="V475" s="4"/>
      <c r="W475" s="4"/>
      <c r="X475" s="4"/>
    </row>
    <row r="476" s="7" customFormat="1" ht="95.25" hidden="1" customHeight="1" spans="1:24">
      <c r="A476" s="22"/>
      <c r="B476" s="23" t="s">
        <v>22</v>
      </c>
      <c r="C476" s="23" t="s">
        <v>1039</v>
      </c>
      <c r="D476" s="23">
        <v>5</v>
      </c>
      <c r="E476" s="25" t="s">
        <v>2043</v>
      </c>
      <c r="F476" s="25" t="s">
        <v>2034</v>
      </c>
      <c r="G476" s="23">
        <v>160000</v>
      </c>
      <c r="H476" s="25" t="s">
        <v>2029</v>
      </c>
      <c r="I476" s="35"/>
      <c r="J476" s="23"/>
      <c r="K476" s="23"/>
      <c r="L476" s="30"/>
      <c r="M476" s="30"/>
      <c r="N476" s="33"/>
      <c r="O476" s="29"/>
      <c r="P476" s="25" t="s">
        <v>2044</v>
      </c>
      <c r="Q476" s="25" t="s">
        <v>2045</v>
      </c>
      <c r="R476" s="25" t="s">
        <v>2032</v>
      </c>
      <c r="S476" s="23"/>
      <c r="T476" s="4"/>
      <c r="U476" s="4"/>
      <c r="V476" s="4"/>
      <c r="W476" s="4"/>
      <c r="X476" s="4"/>
    </row>
    <row r="477" s="7" customFormat="1" ht="132" hidden="1" customHeight="1" spans="1:24">
      <c r="A477" s="22"/>
      <c r="B477" s="23" t="s">
        <v>22</v>
      </c>
      <c r="C477" s="23" t="s">
        <v>204</v>
      </c>
      <c r="D477" s="23">
        <v>6</v>
      </c>
      <c r="E477" s="25" t="s">
        <v>2046</v>
      </c>
      <c r="F477" s="25" t="s">
        <v>2047</v>
      </c>
      <c r="G477" s="23">
        <v>800000</v>
      </c>
      <c r="H477" s="25" t="s">
        <v>2048</v>
      </c>
      <c r="I477" s="35"/>
      <c r="J477" s="23"/>
      <c r="K477" s="23"/>
      <c r="L477" s="30"/>
      <c r="M477" s="30"/>
      <c r="N477" s="33"/>
      <c r="O477" s="29"/>
      <c r="P477" s="25" t="s">
        <v>2049</v>
      </c>
      <c r="Q477" s="25" t="s">
        <v>2050</v>
      </c>
      <c r="R477" s="25" t="s">
        <v>2032</v>
      </c>
      <c r="S477" s="23"/>
      <c r="T477" s="4"/>
      <c r="U477" s="4"/>
      <c r="V477" s="4"/>
      <c r="W477" s="4"/>
      <c r="X477" s="4"/>
    </row>
    <row r="478" s="7" customFormat="1" ht="36" hidden="1" customHeight="1" spans="1:24">
      <c r="A478" s="22"/>
      <c r="B478" s="23" t="s">
        <v>22</v>
      </c>
      <c r="C478" s="23" t="s">
        <v>23</v>
      </c>
      <c r="D478" s="23">
        <v>7</v>
      </c>
      <c r="E478" s="25" t="s">
        <v>2051</v>
      </c>
      <c r="F478" s="25" t="s">
        <v>2052</v>
      </c>
      <c r="G478" s="23">
        <v>400000</v>
      </c>
      <c r="H478" s="25" t="s">
        <v>2053</v>
      </c>
      <c r="I478" s="35"/>
      <c r="J478" s="23"/>
      <c r="K478" s="23"/>
      <c r="L478" s="30"/>
      <c r="M478" s="30"/>
      <c r="N478" s="33"/>
      <c r="O478" s="29"/>
      <c r="P478" s="25" t="s">
        <v>2054</v>
      </c>
      <c r="Q478" s="25" t="s">
        <v>2055</v>
      </c>
      <c r="R478" s="25" t="s">
        <v>2032</v>
      </c>
      <c r="S478" s="23"/>
      <c r="T478" s="4"/>
      <c r="U478" s="4"/>
      <c r="V478" s="4"/>
      <c r="W478" s="4"/>
      <c r="X478" s="4"/>
    </row>
    <row r="479" s="7" customFormat="1" ht="84" hidden="1" customHeight="1" spans="1:24">
      <c r="A479" s="22"/>
      <c r="B479" s="23" t="s">
        <v>22</v>
      </c>
      <c r="C479" s="23" t="s">
        <v>112</v>
      </c>
      <c r="D479" s="23">
        <v>8</v>
      </c>
      <c r="E479" s="25" t="s">
        <v>2056</v>
      </c>
      <c r="F479" s="25" t="s">
        <v>2057</v>
      </c>
      <c r="G479" s="23">
        <v>35000</v>
      </c>
      <c r="H479" s="25">
        <v>0</v>
      </c>
      <c r="I479" s="35"/>
      <c r="J479" s="23" t="s">
        <v>141</v>
      </c>
      <c r="K479" s="23"/>
      <c r="L479" s="30"/>
      <c r="M479" s="30"/>
      <c r="N479" s="33"/>
      <c r="O479" s="29"/>
      <c r="P479" s="25" t="s">
        <v>2058</v>
      </c>
      <c r="Q479" s="25" t="s">
        <v>2059</v>
      </c>
      <c r="R479" s="25" t="s">
        <v>2032</v>
      </c>
      <c r="S479" s="23"/>
      <c r="T479" s="4"/>
      <c r="U479" s="4"/>
      <c r="V479" s="4"/>
      <c r="W479" s="4"/>
      <c r="X479" s="4"/>
    </row>
    <row r="480" s="7" customFormat="1" ht="47.25" hidden="1" customHeight="1" spans="1:24">
      <c r="A480" s="22"/>
      <c r="B480" s="23" t="s">
        <v>137</v>
      </c>
      <c r="C480" s="23" t="s">
        <v>321</v>
      </c>
      <c r="D480" s="23">
        <v>9</v>
      </c>
      <c r="E480" s="25" t="s">
        <v>2060</v>
      </c>
      <c r="F480" s="25" t="s">
        <v>2061</v>
      </c>
      <c r="G480" s="23">
        <v>10836</v>
      </c>
      <c r="H480" s="25" t="s">
        <v>2062</v>
      </c>
      <c r="I480" s="35">
        <v>1000</v>
      </c>
      <c r="J480" s="23" t="s">
        <v>141</v>
      </c>
      <c r="K480" s="23" t="s">
        <v>471</v>
      </c>
      <c r="L480" s="30"/>
      <c r="M480" s="30"/>
      <c r="N480" s="33"/>
      <c r="O480" s="29"/>
      <c r="P480" s="25" t="s">
        <v>2063</v>
      </c>
      <c r="Q480" s="25" t="s">
        <v>2064</v>
      </c>
      <c r="R480" s="25" t="s">
        <v>2032</v>
      </c>
      <c r="S480" s="23"/>
      <c r="T480" s="4"/>
      <c r="U480" s="4"/>
      <c r="V480" s="4"/>
      <c r="W480" s="4"/>
      <c r="X480" s="4"/>
    </row>
    <row r="481" s="7" customFormat="1" ht="36" hidden="1" customHeight="1" spans="1:24">
      <c r="A481" s="22"/>
      <c r="B481" s="23" t="s">
        <v>137</v>
      </c>
      <c r="C481" s="23" t="s">
        <v>321</v>
      </c>
      <c r="D481" s="23">
        <v>10</v>
      </c>
      <c r="E481" s="25" t="s">
        <v>2065</v>
      </c>
      <c r="F481" s="25" t="s">
        <v>2066</v>
      </c>
      <c r="G481" s="23">
        <v>30620</v>
      </c>
      <c r="H481" s="25" t="s">
        <v>2067</v>
      </c>
      <c r="I481" s="35">
        <v>3000</v>
      </c>
      <c r="J481" s="23" t="s">
        <v>589</v>
      </c>
      <c r="K481" s="23" t="s">
        <v>471</v>
      </c>
      <c r="L481" s="30"/>
      <c r="M481" s="30"/>
      <c r="N481" s="33"/>
      <c r="O481" s="29"/>
      <c r="P481" s="25" t="s">
        <v>2068</v>
      </c>
      <c r="Q481" s="25" t="s">
        <v>2069</v>
      </c>
      <c r="R481" s="25" t="s">
        <v>2032</v>
      </c>
      <c r="S481" s="23"/>
      <c r="T481" s="4"/>
      <c r="U481" s="4"/>
      <c r="V481" s="4"/>
      <c r="W481" s="4"/>
      <c r="X481" s="4"/>
    </row>
    <row r="482" s="7" customFormat="1" ht="60" hidden="1" customHeight="1" spans="1:24">
      <c r="A482" s="22"/>
      <c r="B482" s="23" t="s">
        <v>137</v>
      </c>
      <c r="C482" s="23" t="s">
        <v>68</v>
      </c>
      <c r="D482" s="23">
        <v>11</v>
      </c>
      <c r="E482" s="25" t="s">
        <v>2070</v>
      </c>
      <c r="F482" s="25" t="s">
        <v>2071</v>
      </c>
      <c r="G482" s="23">
        <v>9478</v>
      </c>
      <c r="H482" s="25" t="s">
        <v>582</v>
      </c>
      <c r="I482" s="35">
        <v>3000</v>
      </c>
      <c r="J482" s="23" t="s">
        <v>141</v>
      </c>
      <c r="K482" s="23" t="s">
        <v>448</v>
      </c>
      <c r="L482" s="30"/>
      <c r="M482" s="30"/>
      <c r="N482" s="33"/>
      <c r="O482" s="29"/>
      <c r="P482" s="25" t="s">
        <v>2072</v>
      </c>
      <c r="Q482" s="25" t="s">
        <v>2069</v>
      </c>
      <c r="R482" s="25" t="s">
        <v>2032</v>
      </c>
      <c r="S482" s="23"/>
      <c r="T482" s="4"/>
      <c r="U482" s="4"/>
      <c r="V482" s="4"/>
      <c r="W482" s="4"/>
      <c r="X482" s="4"/>
    </row>
    <row r="483" s="7" customFormat="1" ht="108" hidden="1" customHeight="1" spans="1:24">
      <c r="A483" s="22"/>
      <c r="B483" s="23" t="s">
        <v>137</v>
      </c>
      <c r="C483" s="23" t="s">
        <v>2073</v>
      </c>
      <c r="D483" s="23">
        <v>12</v>
      </c>
      <c r="E483" s="25" t="s">
        <v>2074</v>
      </c>
      <c r="F483" s="25" t="s">
        <v>2075</v>
      </c>
      <c r="G483" s="23">
        <v>93030</v>
      </c>
      <c r="H483" s="25" t="s">
        <v>582</v>
      </c>
      <c r="I483" s="35">
        <v>5000</v>
      </c>
      <c r="J483" s="23" t="s">
        <v>2076</v>
      </c>
      <c r="K483" s="23" t="s">
        <v>463</v>
      </c>
      <c r="L483" s="30"/>
      <c r="M483" s="30"/>
      <c r="N483" s="33"/>
      <c r="O483" s="29"/>
      <c r="P483" s="25" t="s">
        <v>2077</v>
      </c>
      <c r="Q483" s="25" t="s">
        <v>2078</v>
      </c>
      <c r="R483" s="25" t="s">
        <v>2032</v>
      </c>
      <c r="S483" s="23"/>
      <c r="T483" s="4"/>
      <c r="U483" s="4"/>
      <c r="V483" s="4"/>
      <c r="W483" s="4"/>
      <c r="X483" s="4"/>
    </row>
    <row r="484" s="7" customFormat="1" ht="156" hidden="1" customHeight="1" spans="1:24">
      <c r="A484" s="22"/>
      <c r="B484" s="23" t="s">
        <v>165</v>
      </c>
      <c r="C484" s="23" t="s">
        <v>123</v>
      </c>
      <c r="D484" s="23">
        <v>13</v>
      </c>
      <c r="E484" s="25" t="s">
        <v>2079</v>
      </c>
      <c r="F484" s="25" t="s">
        <v>2080</v>
      </c>
      <c r="G484" s="23">
        <v>33255</v>
      </c>
      <c r="H484" s="25">
        <v>20809</v>
      </c>
      <c r="I484" s="35">
        <v>3000</v>
      </c>
      <c r="J484" s="23" t="s">
        <v>174</v>
      </c>
      <c r="K484" s="23"/>
      <c r="L484" s="30"/>
      <c r="M484" s="30"/>
      <c r="N484" s="33"/>
      <c r="O484" s="29"/>
      <c r="P484" s="25" t="s">
        <v>2081</v>
      </c>
      <c r="Q484" s="25" t="s">
        <v>2069</v>
      </c>
      <c r="R484" s="25" t="s">
        <v>2032</v>
      </c>
      <c r="S484" s="23"/>
      <c r="T484" s="4"/>
      <c r="U484" s="4"/>
      <c r="V484" s="4"/>
      <c r="W484" s="4"/>
      <c r="X484" s="4"/>
    </row>
    <row r="485" s="7" customFormat="1" ht="36" hidden="1" customHeight="1" spans="1:24">
      <c r="A485" s="22"/>
      <c r="B485" s="23" t="s">
        <v>165</v>
      </c>
      <c r="C485" s="23" t="s">
        <v>123</v>
      </c>
      <c r="D485" s="23">
        <v>14</v>
      </c>
      <c r="E485" s="25" t="s">
        <v>2082</v>
      </c>
      <c r="F485" s="25" t="s">
        <v>2083</v>
      </c>
      <c r="G485" s="23">
        <v>13385</v>
      </c>
      <c r="H485" s="25">
        <v>620</v>
      </c>
      <c r="I485" s="35">
        <v>500</v>
      </c>
      <c r="J485" s="23" t="s">
        <v>174</v>
      </c>
      <c r="K485" s="23"/>
      <c r="L485" s="30"/>
      <c r="M485" s="30"/>
      <c r="N485" s="33"/>
      <c r="O485" s="29"/>
      <c r="P485" s="25" t="s">
        <v>2084</v>
      </c>
      <c r="Q485" s="25" t="s">
        <v>2085</v>
      </c>
      <c r="R485" s="25" t="s">
        <v>2032</v>
      </c>
      <c r="S485" s="23"/>
      <c r="T485" s="4"/>
      <c r="U485" s="4"/>
      <c r="V485" s="4"/>
      <c r="W485" s="4"/>
      <c r="X485" s="4"/>
    </row>
    <row r="486" s="7" customFormat="1" ht="60" hidden="1" customHeight="1" spans="1:24">
      <c r="A486" s="22"/>
      <c r="B486" s="23" t="s">
        <v>165</v>
      </c>
      <c r="C486" s="23" t="s">
        <v>23</v>
      </c>
      <c r="D486" s="23">
        <v>15</v>
      </c>
      <c r="E486" s="25" t="s">
        <v>2086</v>
      </c>
      <c r="F486" s="25" t="s">
        <v>2087</v>
      </c>
      <c r="G486" s="23">
        <v>25000</v>
      </c>
      <c r="H486" s="25">
        <v>7986</v>
      </c>
      <c r="I486" s="35">
        <v>5000</v>
      </c>
      <c r="J486" s="23" t="s">
        <v>169</v>
      </c>
      <c r="K486" s="23"/>
      <c r="L486" s="30"/>
      <c r="M486" s="30"/>
      <c r="N486" s="33"/>
      <c r="O486" s="29"/>
      <c r="P486" s="25" t="s">
        <v>2088</v>
      </c>
      <c r="Q486" s="25" t="s">
        <v>2089</v>
      </c>
      <c r="R486" s="25" t="s">
        <v>2032</v>
      </c>
      <c r="S486" s="23"/>
      <c r="T486" s="4"/>
      <c r="U486" s="4"/>
      <c r="V486" s="4"/>
      <c r="W486" s="4"/>
      <c r="X486" s="4"/>
    </row>
    <row r="487" s="7" customFormat="1" ht="36" hidden="1" customHeight="1" spans="1:24">
      <c r="A487" s="22"/>
      <c r="B487" s="23" t="s">
        <v>165</v>
      </c>
      <c r="C487" s="23" t="s">
        <v>321</v>
      </c>
      <c r="D487" s="23">
        <v>16</v>
      </c>
      <c r="E487" s="25" t="s">
        <v>2090</v>
      </c>
      <c r="F487" s="25" t="s">
        <v>2091</v>
      </c>
      <c r="G487" s="23">
        <v>33341</v>
      </c>
      <c r="H487" s="25">
        <v>28861</v>
      </c>
      <c r="I487" s="35">
        <v>1000</v>
      </c>
      <c r="J487" s="23" t="s">
        <v>332</v>
      </c>
      <c r="K487" s="23"/>
      <c r="L487" s="30"/>
      <c r="M487" s="30"/>
      <c r="N487" s="33"/>
      <c r="O487" s="29"/>
      <c r="P487" s="25" t="s">
        <v>2092</v>
      </c>
      <c r="Q487" s="25" t="s">
        <v>2064</v>
      </c>
      <c r="R487" s="25" t="s">
        <v>2032</v>
      </c>
      <c r="S487" s="23"/>
      <c r="T487" s="4"/>
      <c r="U487" s="4"/>
      <c r="V487" s="4"/>
      <c r="W487" s="4"/>
      <c r="X487" s="4"/>
    </row>
    <row r="488" s="7" customFormat="1" ht="47.25" hidden="1" customHeight="1" spans="1:24">
      <c r="A488" s="22"/>
      <c r="B488" s="23" t="s">
        <v>165</v>
      </c>
      <c r="C488" s="23" t="s">
        <v>45</v>
      </c>
      <c r="D488" s="23">
        <v>17</v>
      </c>
      <c r="E488" s="25" t="s">
        <v>2093</v>
      </c>
      <c r="F488" s="25" t="s">
        <v>2094</v>
      </c>
      <c r="G488" s="23">
        <v>30000</v>
      </c>
      <c r="H488" s="25">
        <v>12500</v>
      </c>
      <c r="I488" s="35">
        <v>1000</v>
      </c>
      <c r="J488" s="23" t="s">
        <v>241</v>
      </c>
      <c r="K488" s="23"/>
      <c r="L488" s="30"/>
      <c r="M488" s="30"/>
      <c r="N488" s="33"/>
      <c r="O488" s="29"/>
      <c r="P488" s="25" t="s">
        <v>2095</v>
      </c>
      <c r="Q488" s="25" t="s">
        <v>2096</v>
      </c>
      <c r="R488" s="25" t="s">
        <v>2032</v>
      </c>
      <c r="S488" s="23"/>
      <c r="T488" s="4"/>
      <c r="U488" s="4"/>
      <c r="V488" s="4"/>
      <c r="W488" s="4"/>
      <c r="X488" s="4"/>
    </row>
    <row r="489" s="7" customFormat="1" ht="60" hidden="1" customHeight="1" spans="1:24">
      <c r="A489" s="22"/>
      <c r="B489" s="23" t="s">
        <v>165</v>
      </c>
      <c r="C489" s="23" t="s">
        <v>23</v>
      </c>
      <c r="D489" s="23">
        <v>18</v>
      </c>
      <c r="E489" s="25" t="s">
        <v>2097</v>
      </c>
      <c r="F489" s="25" t="s">
        <v>2098</v>
      </c>
      <c r="G489" s="23">
        <v>100000</v>
      </c>
      <c r="H489" s="25">
        <v>32200</v>
      </c>
      <c r="I489" s="35">
        <v>6000</v>
      </c>
      <c r="J489" s="23" t="s">
        <v>241</v>
      </c>
      <c r="K489" s="23"/>
      <c r="L489" s="30"/>
      <c r="M489" s="30"/>
      <c r="N489" s="33"/>
      <c r="O489" s="29"/>
      <c r="P489" s="25" t="s">
        <v>2099</v>
      </c>
      <c r="Q489" s="25" t="s">
        <v>2100</v>
      </c>
      <c r="R489" s="25" t="s">
        <v>2032</v>
      </c>
      <c r="S489" s="23"/>
      <c r="T489" s="4"/>
      <c r="U489" s="4"/>
      <c r="V489" s="4"/>
      <c r="W489" s="4"/>
      <c r="X489" s="4"/>
    </row>
    <row r="490" s="7" customFormat="1" ht="72" hidden="1" customHeight="1" spans="1:24">
      <c r="A490" s="22"/>
      <c r="B490" s="23" t="s">
        <v>165</v>
      </c>
      <c r="C490" s="23" t="s">
        <v>23</v>
      </c>
      <c r="D490" s="23">
        <v>19</v>
      </c>
      <c r="E490" s="25" t="s">
        <v>2101</v>
      </c>
      <c r="F490" s="25" t="s">
        <v>2102</v>
      </c>
      <c r="G490" s="23">
        <v>120000</v>
      </c>
      <c r="H490" s="25">
        <v>58000</v>
      </c>
      <c r="I490" s="35">
        <v>6000</v>
      </c>
      <c r="J490" s="23" t="s">
        <v>241</v>
      </c>
      <c r="K490" s="23"/>
      <c r="L490" s="30"/>
      <c r="M490" s="30"/>
      <c r="N490" s="33"/>
      <c r="O490" s="29"/>
      <c r="P490" s="25" t="s">
        <v>2103</v>
      </c>
      <c r="Q490" s="25" t="s">
        <v>2100</v>
      </c>
      <c r="R490" s="25" t="s">
        <v>2032</v>
      </c>
      <c r="S490" s="23"/>
      <c r="T490" s="4"/>
      <c r="U490" s="4"/>
      <c r="V490" s="4"/>
      <c r="W490" s="4"/>
      <c r="X490" s="4"/>
    </row>
    <row r="491" s="7" customFormat="1" ht="47.25" hidden="1" customHeight="1" spans="1:24">
      <c r="A491" s="22"/>
      <c r="B491" s="23" t="s">
        <v>165</v>
      </c>
      <c r="C491" s="23" t="s">
        <v>193</v>
      </c>
      <c r="D491" s="23">
        <v>20</v>
      </c>
      <c r="E491" s="25" t="s">
        <v>2104</v>
      </c>
      <c r="F491" s="25" t="s">
        <v>2105</v>
      </c>
      <c r="G491" s="23">
        <v>47064</v>
      </c>
      <c r="H491" s="25">
        <v>27600</v>
      </c>
      <c r="I491" s="35">
        <v>2000</v>
      </c>
      <c r="J491" s="23" t="s">
        <v>247</v>
      </c>
      <c r="K491" s="23"/>
      <c r="L491" s="30"/>
      <c r="M491" s="30"/>
      <c r="N491" s="33"/>
      <c r="O491" s="29"/>
      <c r="P491" s="25" t="s">
        <v>2106</v>
      </c>
      <c r="Q491" s="25" t="s">
        <v>2107</v>
      </c>
      <c r="R491" s="25" t="s">
        <v>2032</v>
      </c>
      <c r="S491" s="23"/>
      <c r="T491" s="4"/>
      <c r="U491" s="4"/>
      <c r="V491" s="4"/>
      <c r="W491" s="4"/>
      <c r="X491" s="4"/>
    </row>
    <row r="492" s="7" customFormat="1" ht="47.25" hidden="1" customHeight="1" spans="1:24">
      <c r="A492" s="22"/>
      <c r="B492" s="23" t="s">
        <v>165</v>
      </c>
      <c r="C492" s="23" t="s">
        <v>193</v>
      </c>
      <c r="D492" s="23">
        <v>21</v>
      </c>
      <c r="E492" s="25" t="s">
        <v>2108</v>
      </c>
      <c r="F492" s="25" t="s">
        <v>2109</v>
      </c>
      <c r="G492" s="23">
        <v>42825</v>
      </c>
      <c r="H492" s="25">
        <v>3000</v>
      </c>
      <c r="I492" s="35">
        <v>15000</v>
      </c>
      <c r="J492" s="23" t="s">
        <v>174</v>
      </c>
      <c r="K492" s="23"/>
      <c r="L492" s="30"/>
      <c r="M492" s="30"/>
      <c r="N492" s="33"/>
      <c r="O492" s="29"/>
      <c r="P492" s="25" t="s">
        <v>2110</v>
      </c>
      <c r="Q492" s="25" t="s">
        <v>2111</v>
      </c>
      <c r="R492" s="25" t="s">
        <v>2032</v>
      </c>
      <c r="S492" s="23"/>
      <c r="T492" s="4"/>
      <c r="U492" s="4"/>
      <c r="V492" s="4"/>
      <c r="W492" s="4"/>
      <c r="X492" s="4"/>
    </row>
    <row r="493" s="7" customFormat="1" ht="84" hidden="1" customHeight="1" spans="1:24">
      <c r="A493" s="22"/>
      <c r="B493" s="23" t="s">
        <v>165</v>
      </c>
      <c r="C493" s="23" t="s">
        <v>131</v>
      </c>
      <c r="D493" s="23">
        <v>22</v>
      </c>
      <c r="E493" s="25" t="s">
        <v>2112</v>
      </c>
      <c r="F493" s="25" t="s">
        <v>2113</v>
      </c>
      <c r="G493" s="23">
        <v>5271</v>
      </c>
      <c r="H493" s="25">
        <v>500</v>
      </c>
      <c r="I493" s="35">
        <v>2000</v>
      </c>
      <c r="J493" s="23" t="s">
        <v>174</v>
      </c>
      <c r="K493" s="23"/>
      <c r="L493" s="30"/>
      <c r="M493" s="30"/>
      <c r="N493" s="33"/>
      <c r="O493" s="29"/>
      <c r="P493" s="25" t="s">
        <v>2114</v>
      </c>
      <c r="Q493" s="25" t="s">
        <v>2115</v>
      </c>
      <c r="R493" s="25" t="s">
        <v>2032</v>
      </c>
      <c r="S493" s="23"/>
      <c r="T493" s="4"/>
      <c r="U493" s="4"/>
      <c r="V493" s="4"/>
      <c r="W493" s="4"/>
      <c r="X493" s="4"/>
    </row>
    <row r="494" s="7" customFormat="1" ht="72" hidden="1" customHeight="1" spans="1:24">
      <c r="A494" s="22"/>
      <c r="B494" s="23" t="s">
        <v>165</v>
      </c>
      <c r="C494" s="23" t="s">
        <v>131</v>
      </c>
      <c r="D494" s="23">
        <v>23</v>
      </c>
      <c r="E494" s="25" t="s">
        <v>2116</v>
      </c>
      <c r="F494" s="25" t="s">
        <v>2117</v>
      </c>
      <c r="G494" s="23">
        <v>7956</v>
      </c>
      <c r="H494" s="25">
        <v>150</v>
      </c>
      <c r="I494" s="35">
        <v>4000</v>
      </c>
      <c r="J494" s="23" t="s">
        <v>169</v>
      </c>
      <c r="K494" s="23"/>
      <c r="L494" s="30"/>
      <c r="M494" s="30"/>
      <c r="N494" s="33"/>
      <c r="O494" s="29"/>
      <c r="P494" s="25" t="s">
        <v>2118</v>
      </c>
      <c r="Q494" s="25" t="s">
        <v>2119</v>
      </c>
      <c r="R494" s="25" t="s">
        <v>2032</v>
      </c>
      <c r="S494" s="23"/>
      <c r="T494" s="4"/>
      <c r="U494" s="4"/>
      <c r="V494" s="4"/>
      <c r="W494" s="4"/>
      <c r="X494" s="4"/>
    </row>
    <row r="495" s="7" customFormat="1" ht="168" hidden="1" customHeight="1" spans="1:24">
      <c r="A495" s="22"/>
      <c r="B495" s="23" t="s">
        <v>402</v>
      </c>
      <c r="C495" s="23" t="s">
        <v>131</v>
      </c>
      <c r="D495" s="23">
        <v>24</v>
      </c>
      <c r="E495" s="25" t="s">
        <v>2120</v>
      </c>
      <c r="F495" s="25" t="s">
        <v>2121</v>
      </c>
      <c r="G495" s="23">
        <v>10500</v>
      </c>
      <c r="H495" s="25">
        <v>0</v>
      </c>
      <c r="I495" s="35">
        <v>8000</v>
      </c>
      <c r="J495" s="23" t="s">
        <v>417</v>
      </c>
      <c r="K495" s="23" t="s">
        <v>406</v>
      </c>
      <c r="L495" s="30"/>
      <c r="M495" s="30"/>
      <c r="N495" s="33"/>
      <c r="O495" s="29"/>
      <c r="P495" s="25" t="s">
        <v>2122</v>
      </c>
      <c r="Q495" s="25" t="s">
        <v>2085</v>
      </c>
      <c r="R495" s="25" t="s">
        <v>2032</v>
      </c>
      <c r="S495" s="23"/>
      <c r="T495" s="4"/>
      <c r="U495" s="4"/>
      <c r="V495" s="4"/>
      <c r="W495" s="4"/>
      <c r="X495" s="4"/>
    </row>
    <row r="496" s="7" customFormat="1" ht="72" hidden="1" customHeight="1" spans="1:24">
      <c r="A496" s="22"/>
      <c r="B496" s="23" t="s">
        <v>402</v>
      </c>
      <c r="C496" s="23" t="s">
        <v>23</v>
      </c>
      <c r="D496" s="23">
        <v>25</v>
      </c>
      <c r="E496" s="25" t="s">
        <v>2123</v>
      </c>
      <c r="F496" s="25" t="s">
        <v>2124</v>
      </c>
      <c r="G496" s="23">
        <v>29000</v>
      </c>
      <c r="H496" s="25">
        <v>20278</v>
      </c>
      <c r="I496" s="35">
        <v>8000</v>
      </c>
      <c r="J496" s="23" t="s">
        <v>405</v>
      </c>
      <c r="K496" s="23" t="s">
        <v>406</v>
      </c>
      <c r="L496" s="30"/>
      <c r="M496" s="30"/>
      <c r="N496" s="33"/>
      <c r="O496" s="29"/>
      <c r="P496" s="25" t="s">
        <v>2125</v>
      </c>
      <c r="Q496" s="25" t="s">
        <v>2126</v>
      </c>
      <c r="R496" s="25" t="s">
        <v>2032</v>
      </c>
      <c r="S496" s="23"/>
      <c r="T496" s="4"/>
      <c r="U496" s="4"/>
      <c r="V496" s="4"/>
      <c r="W496" s="4"/>
      <c r="X496" s="4"/>
    </row>
    <row r="497" s="2" customFormat="1" ht="11.25" hidden="1" customHeight="1" spans="1:24">
      <c r="A497" s="22"/>
      <c r="B497" s="23"/>
      <c r="C497" s="23"/>
      <c r="D497" s="23"/>
      <c r="E497" s="78">
        <f>COUNTA(D498:D520)</f>
        <v>23</v>
      </c>
      <c r="F497" s="25"/>
      <c r="G497" s="26">
        <f>SUM(G498:G520)</f>
        <v>1424735.18</v>
      </c>
      <c r="H497" s="27"/>
      <c r="I497" s="26">
        <f>SUM(I498:I520)</f>
        <v>109600</v>
      </c>
      <c r="J497" s="23"/>
      <c r="K497" s="23"/>
      <c r="L497" s="63"/>
      <c r="M497" s="30"/>
      <c r="N497" s="80"/>
      <c r="O497" s="81"/>
      <c r="P497" s="25"/>
      <c r="Q497" s="25"/>
      <c r="R497" s="25"/>
      <c r="S497" s="23"/>
      <c r="T497" s="4"/>
      <c r="U497" s="4"/>
      <c r="V497" s="4"/>
      <c r="W497" s="4"/>
      <c r="X497" s="4"/>
    </row>
    <row r="498" s="2" customFormat="1" ht="23.25" hidden="1" customHeight="1" spans="1:24">
      <c r="A498" s="22"/>
      <c r="B498" s="23" t="s">
        <v>22</v>
      </c>
      <c r="C498" s="23" t="s">
        <v>2127</v>
      </c>
      <c r="D498" s="23">
        <v>1</v>
      </c>
      <c r="E498" s="25" t="s">
        <v>2128</v>
      </c>
      <c r="F498" s="25" t="s">
        <v>2129</v>
      </c>
      <c r="G498" s="23">
        <v>880000</v>
      </c>
      <c r="H498" s="25" t="s">
        <v>2130</v>
      </c>
      <c r="I498" s="35"/>
      <c r="J498" s="23"/>
      <c r="K498" s="23"/>
      <c r="L498" s="30"/>
      <c r="M498" s="30"/>
      <c r="N498" s="80"/>
      <c r="O498" s="81"/>
      <c r="P498" s="25" t="s">
        <v>2131</v>
      </c>
      <c r="Q498" s="25" t="s">
        <v>2132</v>
      </c>
      <c r="R498" s="25" t="s">
        <v>2133</v>
      </c>
      <c r="S498" s="23"/>
      <c r="T498" s="4"/>
      <c r="U498" s="4"/>
      <c r="V498" s="4"/>
      <c r="W498" s="4"/>
      <c r="X498" s="4"/>
    </row>
    <row r="499" s="2" customFormat="1" ht="108" hidden="1" customHeight="1" spans="1:24">
      <c r="A499" s="22"/>
      <c r="B499" s="23" t="s">
        <v>22</v>
      </c>
      <c r="C499" s="23" t="s">
        <v>123</v>
      </c>
      <c r="D499" s="23">
        <v>2</v>
      </c>
      <c r="E499" s="25" t="s">
        <v>2134</v>
      </c>
      <c r="F499" s="25" t="s">
        <v>2135</v>
      </c>
      <c r="G499" s="23">
        <v>10000</v>
      </c>
      <c r="H499" s="25" t="s">
        <v>2136</v>
      </c>
      <c r="I499" s="35"/>
      <c r="J499" s="23"/>
      <c r="K499" s="23"/>
      <c r="L499" s="30"/>
      <c r="M499" s="30"/>
      <c r="N499" s="80"/>
      <c r="O499" s="81"/>
      <c r="P499" s="25" t="s">
        <v>2137</v>
      </c>
      <c r="Q499" s="25" t="s">
        <v>2138</v>
      </c>
      <c r="R499" s="25" t="s">
        <v>2133</v>
      </c>
      <c r="S499" s="23"/>
      <c r="T499" s="4"/>
      <c r="U499" s="4"/>
      <c r="V499" s="4"/>
      <c r="W499" s="4"/>
      <c r="X499" s="4"/>
    </row>
    <row r="500" s="2" customFormat="1" ht="84" hidden="1" customHeight="1" spans="1:24">
      <c r="A500" s="22"/>
      <c r="B500" s="23" t="s">
        <v>22</v>
      </c>
      <c r="C500" s="23" t="s">
        <v>23</v>
      </c>
      <c r="D500" s="23">
        <v>3</v>
      </c>
      <c r="E500" s="25" t="s">
        <v>2139</v>
      </c>
      <c r="F500" s="25" t="s">
        <v>2140</v>
      </c>
      <c r="G500" s="23">
        <v>50000</v>
      </c>
      <c r="H500" s="25" t="s">
        <v>2141</v>
      </c>
      <c r="I500" s="35"/>
      <c r="J500" s="23"/>
      <c r="K500" s="23"/>
      <c r="L500" s="30"/>
      <c r="M500" s="30"/>
      <c r="N500" s="80"/>
      <c r="O500" s="81"/>
      <c r="P500" s="25" t="s">
        <v>2142</v>
      </c>
      <c r="Q500" s="25" t="s">
        <v>2143</v>
      </c>
      <c r="R500" s="25" t="s">
        <v>2133</v>
      </c>
      <c r="S500" s="23"/>
      <c r="T500" s="4"/>
      <c r="U500" s="4"/>
      <c r="V500" s="4"/>
      <c r="W500" s="4"/>
      <c r="X500" s="4"/>
    </row>
    <row r="501" s="2" customFormat="1" ht="60" hidden="1" customHeight="1" spans="1:24">
      <c r="A501" s="22"/>
      <c r="B501" s="23" t="s">
        <v>137</v>
      </c>
      <c r="C501" s="23" t="s">
        <v>276</v>
      </c>
      <c r="D501" s="23">
        <v>4</v>
      </c>
      <c r="E501" s="25" t="s">
        <v>2144</v>
      </c>
      <c r="F501" s="25" t="s">
        <v>2145</v>
      </c>
      <c r="G501" s="23">
        <v>18000</v>
      </c>
      <c r="H501" s="25" t="s">
        <v>2146</v>
      </c>
      <c r="I501" s="35">
        <v>2000</v>
      </c>
      <c r="J501" s="23" t="s">
        <v>712</v>
      </c>
      <c r="K501" s="23" t="s">
        <v>841</v>
      </c>
      <c r="L501" s="30"/>
      <c r="M501" s="30"/>
      <c r="N501" s="80"/>
      <c r="O501" s="81"/>
      <c r="P501" s="25" t="s">
        <v>2147</v>
      </c>
      <c r="Q501" s="25" t="s">
        <v>2148</v>
      </c>
      <c r="R501" s="25" t="s">
        <v>2133</v>
      </c>
      <c r="S501" s="23"/>
      <c r="T501" s="4"/>
      <c r="U501" s="4"/>
      <c r="V501" s="4"/>
      <c r="W501" s="4"/>
      <c r="X501" s="4"/>
    </row>
    <row r="502" s="2" customFormat="1" ht="144" hidden="1" customHeight="1" spans="1:24">
      <c r="A502" s="22"/>
      <c r="B502" s="23" t="s">
        <v>137</v>
      </c>
      <c r="C502" s="23" t="s">
        <v>123</v>
      </c>
      <c r="D502" s="23">
        <v>5</v>
      </c>
      <c r="E502" s="25" t="s">
        <v>2149</v>
      </c>
      <c r="F502" s="25" t="s">
        <v>2150</v>
      </c>
      <c r="G502" s="23">
        <v>5093</v>
      </c>
      <c r="H502" s="25" t="s">
        <v>2151</v>
      </c>
      <c r="I502" s="35">
        <v>3000</v>
      </c>
      <c r="J502" s="23" t="s">
        <v>589</v>
      </c>
      <c r="K502" s="23" t="s">
        <v>448</v>
      </c>
      <c r="L502" s="30"/>
      <c r="M502" s="30"/>
      <c r="N502" s="80"/>
      <c r="O502" s="81"/>
      <c r="P502" s="25" t="s">
        <v>2152</v>
      </c>
      <c r="Q502" s="25" t="s">
        <v>2153</v>
      </c>
      <c r="R502" s="25" t="s">
        <v>2133</v>
      </c>
      <c r="S502" s="23"/>
      <c r="T502" s="4"/>
      <c r="U502" s="4"/>
      <c r="V502" s="4"/>
      <c r="W502" s="4"/>
      <c r="X502" s="4"/>
    </row>
    <row r="503" s="2" customFormat="1" ht="108" hidden="1" customHeight="1" spans="1:24">
      <c r="A503" s="22"/>
      <c r="B503" s="23" t="s">
        <v>137</v>
      </c>
      <c r="C503" s="23" t="s">
        <v>193</v>
      </c>
      <c r="D503" s="23">
        <v>6</v>
      </c>
      <c r="E503" s="25" t="s">
        <v>2154</v>
      </c>
      <c r="F503" s="25" t="s">
        <v>2155</v>
      </c>
      <c r="G503" s="23">
        <v>28508</v>
      </c>
      <c r="H503" s="25" t="s">
        <v>2151</v>
      </c>
      <c r="I503" s="35">
        <v>2000</v>
      </c>
      <c r="J503" s="23" t="s">
        <v>141</v>
      </c>
      <c r="K503" s="23" t="s">
        <v>442</v>
      </c>
      <c r="L503" s="30"/>
      <c r="M503" s="30"/>
      <c r="N503" s="80"/>
      <c r="O503" s="81"/>
      <c r="P503" s="25" t="s">
        <v>2156</v>
      </c>
      <c r="Q503" s="25" t="s">
        <v>2153</v>
      </c>
      <c r="R503" s="25" t="s">
        <v>2133</v>
      </c>
      <c r="S503" s="23"/>
      <c r="T503" s="4"/>
      <c r="U503" s="4"/>
      <c r="V503" s="4"/>
      <c r="W503" s="4"/>
      <c r="X503" s="4"/>
    </row>
    <row r="504" s="2" customFormat="1" ht="72" hidden="1" customHeight="1" spans="1:24">
      <c r="A504" s="22"/>
      <c r="B504" s="23" t="s">
        <v>137</v>
      </c>
      <c r="C504" s="23" t="s">
        <v>131</v>
      </c>
      <c r="D504" s="23">
        <v>7</v>
      </c>
      <c r="E504" s="25" t="s">
        <v>2157</v>
      </c>
      <c r="F504" s="25" t="s">
        <v>2158</v>
      </c>
      <c r="G504" s="23">
        <v>5300</v>
      </c>
      <c r="H504" s="25" t="s">
        <v>2159</v>
      </c>
      <c r="I504" s="35">
        <v>3000</v>
      </c>
      <c r="J504" s="23" t="s">
        <v>589</v>
      </c>
      <c r="K504" s="23" t="s">
        <v>158</v>
      </c>
      <c r="L504" s="29"/>
      <c r="M504" s="29"/>
      <c r="N504" s="80"/>
      <c r="O504" s="81"/>
      <c r="P504" s="25" t="s">
        <v>2160</v>
      </c>
      <c r="Q504" s="25" t="s">
        <v>2161</v>
      </c>
      <c r="R504" s="25" t="s">
        <v>2133</v>
      </c>
      <c r="S504" s="23"/>
      <c r="T504" s="4"/>
      <c r="U504" s="4"/>
      <c r="V504" s="4"/>
      <c r="W504" s="4"/>
      <c r="X504" s="4"/>
    </row>
    <row r="505" s="2" customFormat="1" ht="84" hidden="1" customHeight="1" spans="1:24">
      <c r="A505" s="22"/>
      <c r="B505" s="23" t="s">
        <v>137</v>
      </c>
      <c r="C505" s="23" t="s">
        <v>131</v>
      </c>
      <c r="D505" s="23">
        <v>8</v>
      </c>
      <c r="E505" s="25" t="s">
        <v>2162</v>
      </c>
      <c r="F505" s="25" t="s">
        <v>2163</v>
      </c>
      <c r="G505" s="23">
        <v>11000</v>
      </c>
      <c r="H505" s="25" t="s">
        <v>2164</v>
      </c>
      <c r="I505" s="35">
        <v>1000</v>
      </c>
      <c r="J505" s="23" t="s">
        <v>712</v>
      </c>
      <c r="K505" s="23" t="s">
        <v>458</v>
      </c>
      <c r="L505" s="30"/>
      <c r="M505" s="30"/>
      <c r="N505" s="80"/>
      <c r="O505" s="81"/>
      <c r="P505" s="25" t="s">
        <v>2165</v>
      </c>
      <c r="Q505" s="25" t="s">
        <v>2153</v>
      </c>
      <c r="R505" s="25" t="s">
        <v>2133</v>
      </c>
      <c r="S505" s="23"/>
      <c r="T505" s="4"/>
      <c r="U505" s="4"/>
      <c r="V505" s="4"/>
      <c r="W505" s="4"/>
      <c r="X505" s="4"/>
    </row>
    <row r="506" s="2" customFormat="1" ht="84" hidden="1" customHeight="1" spans="1:24">
      <c r="A506" s="22"/>
      <c r="B506" s="23" t="s">
        <v>137</v>
      </c>
      <c r="C506" s="23" t="s">
        <v>182</v>
      </c>
      <c r="D506" s="23">
        <v>9</v>
      </c>
      <c r="E506" s="25" t="s">
        <v>2166</v>
      </c>
      <c r="F506" s="25" t="s">
        <v>2167</v>
      </c>
      <c r="G506" s="23">
        <v>5500</v>
      </c>
      <c r="H506" s="25" t="s">
        <v>789</v>
      </c>
      <c r="I506" s="35">
        <v>3000</v>
      </c>
      <c r="J506" s="23" t="s">
        <v>589</v>
      </c>
      <c r="K506" s="23" t="s">
        <v>841</v>
      </c>
      <c r="L506" s="30"/>
      <c r="M506" s="30"/>
      <c r="N506" s="80"/>
      <c r="O506" s="81"/>
      <c r="P506" s="25" t="s">
        <v>2168</v>
      </c>
      <c r="Q506" s="25" t="s">
        <v>2153</v>
      </c>
      <c r="R506" s="25" t="s">
        <v>2133</v>
      </c>
      <c r="S506" s="23"/>
      <c r="T506" s="4"/>
      <c r="U506" s="4"/>
      <c r="V506" s="4"/>
      <c r="W506" s="4"/>
      <c r="X506" s="4"/>
    </row>
    <row r="507" s="2" customFormat="1" ht="72" hidden="1" customHeight="1" spans="1:24">
      <c r="A507" s="22"/>
      <c r="B507" s="23" t="s">
        <v>137</v>
      </c>
      <c r="C507" s="23" t="s">
        <v>131</v>
      </c>
      <c r="D507" s="23">
        <v>10</v>
      </c>
      <c r="E507" s="25" t="s">
        <v>2169</v>
      </c>
      <c r="F507" s="25" t="s">
        <v>2170</v>
      </c>
      <c r="G507" s="23">
        <v>5217</v>
      </c>
      <c r="H507" s="25" t="s">
        <v>582</v>
      </c>
      <c r="I507" s="35">
        <v>3000</v>
      </c>
      <c r="J507" s="23" t="s">
        <v>589</v>
      </c>
      <c r="K507" s="23" t="s">
        <v>463</v>
      </c>
      <c r="L507" s="30"/>
      <c r="M507" s="30"/>
      <c r="N507" s="80"/>
      <c r="O507" s="81"/>
      <c r="P507" s="25" t="s">
        <v>2171</v>
      </c>
      <c r="Q507" s="25" t="s">
        <v>2153</v>
      </c>
      <c r="R507" s="25" t="s">
        <v>2133</v>
      </c>
      <c r="S507" s="23"/>
      <c r="T507" s="4"/>
      <c r="U507" s="4"/>
      <c r="V507" s="4"/>
      <c r="W507" s="4"/>
      <c r="X507" s="4"/>
    </row>
    <row r="508" s="2" customFormat="1" ht="36" hidden="1" customHeight="1" spans="1:24">
      <c r="A508" s="22"/>
      <c r="B508" s="23" t="s">
        <v>137</v>
      </c>
      <c r="C508" s="23" t="s">
        <v>45</v>
      </c>
      <c r="D508" s="23">
        <v>11</v>
      </c>
      <c r="E508" s="25" t="s">
        <v>2172</v>
      </c>
      <c r="F508" s="25" t="s">
        <v>2173</v>
      </c>
      <c r="G508" s="23">
        <v>80000</v>
      </c>
      <c r="H508" s="25" t="s">
        <v>2174</v>
      </c>
      <c r="I508" s="35">
        <v>1000</v>
      </c>
      <c r="J508" s="23" t="s">
        <v>141</v>
      </c>
      <c r="K508" s="23" t="s">
        <v>471</v>
      </c>
      <c r="L508" s="30"/>
      <c r="M508" s="30"/>
      <c r="N508" s="80"/>
      <c r="O508" s="81"/>
      <c r="P508" s="25" t="s">
        <v>2175</v>
      </c>
      <c r="Q508" s="25" t="s">
        <v>2132</v>
      </c>
      <c r="R508" s="25" t="s">
        <v>2133</v>
      </c>
      <c r="S508" s="23"/>
      <c r="T508" s="4"/>
      <c r="U508" s="4"/>
      <c r="V508" s="4"/>
      <c r="W508" s="4"/>
      <c r="X508" s="4"/>
    </row>
    <row r="509" s="2" customFormat="1" ht="36" hidden="1" customHeight="1" spans="1:24">
      <c r="A509" s="22"/>
      <c r="B509" s="23" t="s">
        <v>137</v>
      </c>
      <c r="C509" s="23" t="s">
        <v>1039</v>
      </c>
      <c r="D509" s="23">
        <v>12</v>
      </c>
      <c r="E509" s="25" t="s">
        <v>2176</v>
      </c>
      <c r="F509" s="25" t="s">
        <v>2177</v>
      </c>
      <c r="G509" s="23">
        <v>59641</v>
      </c>
      <c r="H509" s="25" t="s">
        <v>2178</v>
      </c>
      <c r="I509" s="35">
        <v>15000</v>
      </c>
      <c r="J509" s="23" t="s">
        <v>141</v>
      </c>
      <c r="K509" s="23" t="s">
        <v>458</v>
      </c>
      <c r="L509" s="30"/>
      <c r="M509" s="30"/>
      <c r="N509" s="80"/>
      <c r="O509" s="81"/>
      <c r="P509" s="25" t="s">
        <v>2179</v>
      </c>
      <c r="Q509" s="25" t="s">
        <v>2180</v>
      </c>
      <c r="R509" s="25" t="s">
        <v>2133</v>
      </c>
      <c r="S509" s="23"/>
      <c r="T509" s="4"/>
      <c r="U509" s="4"/>
      <c r="V509" s="4"/>
      <c r="W509" s="4"/>
      <c r="X509" s="4"/>
    </row>
    <row r="510" s="2" customFormat="1" ht="144" hidden="1" customHeight="1" spans="1:24">
      <c r="A510" s="22"/>
      <c r="B510" s="23" t="s">
        <v>137</v>
      </c>
      <c r="C510" s="23" t="s">
        <v>131</v>
      </c>
      <c r="D510" s="23">
        <v>13</v>
      </c>
      <c r="E510" s="25" t="s">
        <v>2181</v>
      </c>
      <c r="F510" s="25" t="s">
        <v>2182</v>
      </c>
      <c r="G510" s="23">
        <v>11072.18</v>
      </c>
      <c r="H510" s="25" t="s">
        <v>2183</v>
      </c>
      <c r="I510" s="35">
        <v>1000</v>
      </c>
      <c r="J510" s="23" t="s">
        <v>141</v>
      </c>
      <c r="K510" s="23" t="s">
        <v>448</v>
      </c>
      <c r="L510" s="30"/>
      <c r="M510" s="30"/>
      <c r="N510" s="80"/>
      <c r="O510" s="81"/>
      <c r="P510" s="25" t="s">
        <v>2175</v>
      </c>
      <c r="Q510" s="25" t="s">
        <v>2153</v>
      </c>
      <c r="R510" s="25" t="s">
        <v>2133</v>
      </c>
      <c r="S510" s="23"/>
      <c r="T510" s="4"/>
      <c r="U510" s="4"/>
      <c r="V510" s="4"/>
      <c r="W510" s="4"/>
      <c r="X510" s="4"/>
    </row>
    <row r="511" s="2" customFormat="1" ht="36" hidden="1" customHeight="1" spans="1:24">
      <c r="A511" s="22"/>
      <c r="B511" s="23" t="s">
        <v>137</v>
      </c>
      <c r="C511" s="23" t="s">
        <v>193</v>
      </c>
      <c r="D511" s="23">
        <v>14</v>
      </c>
      <c r="E511" s="25" t="s">
        <v>2184</v>
      </c>
      <c r="F511" s="25" t="s">
        <v>2185</v>
      </c>
      <c r="G511" s="23">
        <v>25000</v>
      </c>
      <c r="H511" s="25" t="s">
        <v>2137</v>
      </c>
      <c r="I511" s="35">
        <v>1000</v>
      </c>
      <c r="J511" s="23" t="s">
        <v>712</v>
      </c>
      <c r="K511" s="23" t="s">
        <v>448</v>
      </c>
      <c r="L511" s="29"/>
      <c r="M511" s="29"/>
      <c r="N511" s="80"/>
      <c r="O511" s="81"/>
      <c r="P511" s="25" t="s">
        <v>2186</v>
      </c>
      <c r="Q511" s="25" t="s">
        <v>2187</v>
      </c>
      <c r="R511" s="25" t="s">
        <v>2133</v>
      </c>
      <c r="S511" s="23"/>
      <c r="T511" s="4"/>
      <c r="U511" s="4"/>
      <c r="V511" s="4"/>
      <c r="W511" s="4"/>
      <c r="X511" s="4"/>
    </row>
    <row r="512" s="2" customFormat="1" ht="36" hidden="1" customHeight="1" spans="1:24">
      <c r="A512" s="22"/>
      <c r="B512" s="23" t="s">
        <v>165</v>
      </c>
      <c r="C512" s="23" t="s">
        <v>131</v>
      </c>
      <c r="D512" s="23">
        <v>15</v>
      </c>
      <c r="E512" s="25" t="s">
        <v>2188</v>
      </c>
      <c r="F512" s="25" t="s">
        <v>2189</v>
      </c>
      <c r="G512" s="23">
        <v>19985</v>
      </c>
      <c r="H512" s="25" t="s">
        <v>2190</v>
      </c>
      <c r="I512" s="35">
        <v>8000</v>
      </c>
      <c r="J512" s="23" t="s">
        <v>174</v>
      </c>
      <c r="K512" s="23"/>
      <c r="L512" s="30"/>
      <c r="M512" s="30"/>
      <c r="N512" s="80"/>
      <c r="O512" s="81"/>
      <c r="P512" s="25" t="s">
        <v>2191</v>
      </c>
      <c r="Q512" s="25" t="s">
        <v>2192</v>
      </c>
      <c r="R512" s="25" t="s">
        <v>2133</v>
      </c>
      <c r="S512" s="23"/>
      <c r="T512" s="4"/>
      <c r="U512" s="4"/>
      <c r="V512" s="4"/>
      <c r="W512" s="4"/>
      <c r="X512" s="4"/>
    </row>
    <row r="513" s="2" customFormat="1" ht="36" hidden="1" customHeight="1" spans="1:24">
      <c r="A513" s="22"/>
      <c r="B513" s="23" t="s">
        <v>165</v>
      </c>
      <c r="C513" s="23" t="s">
        <v>23</v>
      </c>
      <c r="D513" s="23">
        <v>16</v>
      </c>
      <c r="E513" s="25" t="s">
        <v>2193</v>
      </c>
      <c r="F513" s="25" t="s">
        <v>2194</v>
      </c>
      <c r="G513" s="23">
        <v>15180</v>
      </c>
      <c r="H513" s="25" t="s">
        <v>2195</v>
      </c>
      <c r="I513" s="35">
        <v>8000</v>
      </c>
      <c r="J513" s="23" t="s">
        <v>174</v>
      </c>
      <c r="K513" s="23"/>
      <c r="L513" s="30"/>
      <c r="M513" s="30"/>
      <c r="N513" s="80"/>
      <c r="O513" s="81"/>
      <c r="P513" s="25" t="s">
        <v>2196</v>
      </c>
      <c r="Q513" s="25" t="s">
        <v>2197</v>
      </c>
      <c r="R513" s="25" t="s">
        <v>2133</v>
      </c>
      <c r="S513" s="23"/>
      <c r="T513" s="4"/>
      <c r="U513" s="4"/>
      <c r="V513" s="4"/>
      <c r="W513" s="4"/>
      <c r="X513" s="4"/>
    </row>
    <row r="514" s="2" customFormat="1" ht="36" hidden="1" customHeight="1" spans="1:24">
      <c r="A514" s="22"/>
      <c r="B514" s="23" t="s">
        <v>165</v>
      </c>
      <c r="C514" s="23" t="s">
        <v>321</v>
      </c>
      <c r="D514" s="23">
        <v>17</v>
      </c>
      <c r="E514" s="25" t="s">
        <v>2198</v>
      </c>
      <c r="F514" s="25" t="s">
        <v>2199</v>
      </c>
      <c r="G514" s="23">
        <v>64857</v>
      </c>
      <c r="H514" s="25" t="s">
        <v>2200</v>
      </c>
      <c r="I514" s="35">
        <v>13000</v>
      </c>
      <c r="J514" s="23" t="s">
        <v>652</v>
      </c>
      <c r="K514" s="23"/>
      <c r="L514" s="30"/>
      <c r="M514" s="30"/>
      <c r="N514" s="80"/>
      <c r="O514" s="81"/>
      <c r="P514" s="25" t="s">
        <v>2201</v>
      </c>
      <c r="Q514" s="25" t="s">
        <v>2202</v>
      </c>
      <c r="R514" s="25" t="s">
        <v>2133</v>
      </c>
      <c r="S514" s="23"/>
      <c r="T514" s="4"/>
      <c r="U514" s="4"/>
      <c r="V514" s="4"/>
      <c r="W514" s="4"/>
      <c r="X514" s="4"/>
    </row>
    <row r="515" s="2" customFormat="1" ht="132" hidden="1" customHeight="1" spans="1:24">
      <c r="A515" s="22"/>
      <c r="B515" s="23" t="s">
        <v>165</v>
      </c>
      <c r="C515" s="23" t="s">
        <v>23</v>
      </c>
      <c r="D515" s="23">
        <v>18</v>
      </c>
      <c r="E515" s="25" t="s">
        <v>2203</v>
      </c>
      <c r="F515" s="25" t="s">
        <v>2204</v>
      </c>
      <c r="G515" s="23">
        <v>59914</v>
      </c>
      <c r="H515" s="25" t="s">
        <v>2205</v>
      </c>
      <c r="I515" s="35">
        <v>15000</v>
      </c>
      <c r="J515" s="23" t="s">
        <v>652</v>
      </c>
      <c r="K515" s="23"/>
      <c r="L515" s="30"/>
      <c r="M515" s="30"/>
      <c r="N515" s="80"/>
      <c r="O515" s="81"/>
      <c r="P515" s="25" t="s">
        <v>2206</v>
      </c>
      <c r="Q515" s="25" t="s">
        <v>2207</v>
      </c>
      <c r="R515" s="25" t="s">
        <v>2133</v>
      </c>
      <c r="S515" s="23"/>
      <c r="T515" s="4"/>
      <c r="U515" s="4"/>
      <c r="V515" s="4"/>
      <c r="W515" s="4"/>
      <c r="X515" s="4"/>
    </row>
    <row r="516" s="2" customFormat="1" ht="60" hidden="1" customHeight="1" spans="1:24">
      <c r="A516" s="22"/>
      <c r="B516" s="23" t="s">
        <v>165</v>
      </c>
      <c r="C516" s="23" t="s">
        <v>1387</v>
      </c>
      <c r="D516" s="23">
        <v>19</v>
      </c>
      <c r="E516" s="25" t="s">
        <v>2208</v>
      </c>
      <c r="F516" s="25" t="s">
        <v>2209</v>
      </c>
      <c r="G516" s="23">
        <v>10400</v>
      </c>
      <c r="H516" s="25" t="s">
        <v>2210</v>
      </c>
      <c r="I516" s="35">
        <v>4000</v>
      </c>
      <c r="J516" s="23" t="s">
        <v>299</v>
      </c>
      <c r="K516" s="23"/>
      <c r="L516" s="30"/>
      <c r="M516" s="30"/>
      <c r="N516" s="80"/>
      <c r="O516" s="81"/>
      <c r="P516" s="25" t="s">
        <v>2211</v>
      </c>
      <c r="Q516" s="25" t="s">
        <v>2212</v>
      </c>
      <c r="R516" s="25" t="s">
        <v>2133</v>
      </c>
      <c r="S516" s="23"/>
      <c r="T516" s="4"/>
      <c r="U516" s="4"/>
      <c r="V516" s="4"/>
      <c r="W516" s="4"/>
      <c r="X516" s="4"/>
    </row>
    <row r="517" s="2" customFormat="1" ht="120" hidden="1" customHeight="1" spans="1:24">
      <c r="A517" s="22"/>
      <c r="B517" s="23" t="s">
        <v>165</v>
      </c>
      <c r="C517" s="23" t="s">
        <v>984</v>
      </c>
      <c r="D517" s="23">
        <v>20</v>
      </c>
      <c r="E517" s="25" t="s">
        <v>2213</v>
      </c>
      <c r="F517" s="25" t="s">
        <v>2214</v>
      </c>
      <c r="G517" s="23">
        <v>27000</v>
      </c>
      <c r="H517" s="25" t="s">
        <v>2215</v>
      </c>
      <c r="I517" s="35">
        <v>11000</v>
      </c>
      <c r="J517" s="23" t="s">
        <v>174</v>
      </c>
      <c r="K517" s="23"/>
      <c r="L517" s="30"/>
      <c r="M517" s="30"/>
      <c r="N517" s="80"/>
      <c r="O517" s="81"/>
      <c r="P517" s="25" t="s">
        <v>2216</v>
      </c>
      <c r="Q517" s="25" t="s">
        <v>2217</v>
      </c>
      <c r="R517" s="25" t="s">
        <v>2133</v>
      </c>
      <c r="S517" s="23"/>
      <c r="T517" s="4"/>
      <c r="U517" s="4"/>
      <c r="V517" s="4"/>
      <c r="W517" s="4"/>
      <c r="X517" s="4"/>
    </row>
    <row r="518" s="2" customFormat="1" ht="36" hidden="1" customHeight="1" spans="1:24">
      <c r="A518" s="22"/>
      <c r="B518" s="23" t="s">
        <v>402</v>
      </c>
      <c r="C518" s="23" t="s">
        <v>45</v>
      </c>
      <c r="D518" s="23">
        <v>21</v>
      </c>
      <c r="E518" s="25" t="s">
        <v>2218</v>
      </c>
      <c r="F518" s="25" t="s">
        <v>2219</v>
      </c>
      <c r="G518" s="23">
        <v>12291</v>
      </c>
      <c r="H518" s="25" t="s">
        <v>2220</v>
      </c>
      <c r="I518" s="35">
        <v>3800</v>
      </c>
      <c r="J518" s="23" t="s">
        <v>417</v>
      </c>
      <c r="K518" s="23" t="s">
        <v>412</v>
      </c>
      <c r="L518" s="30"/>
      <c r="M518" s="30"/>
      <c r="N518" s="80"/>
      <c r="O518" s="81"/>
      <c r="P518" s="25" t="s">
        <v>2221</v>
      </c>
      <c r="Q518" s="25" t="s">
        <v>2222</v>
      </c>
      <c r="R518" s="25" t="s">
        <v>2133</v>
      </c>
      <c r="S518" s="23"/>
      <c r="T518" s="4"/>
      <c r="U518" s="4"/>
      <c r="V518" s="4"/>
      <c r="W518" s="4"/>
      <c r="X518" s="4"/>
    </row>
    <row r="519" s="2" customFormat="1" ht="36" hidden="1" customHeight="1" spans="1:24">
      <c r="A519" s="22"/>
      <c r="B519" s="23" t="s">
        <v>402</v>
      </c>
      <c r="C519" s="23" t="s">
        <v>321</v>
      </c>
      <c r="D519" s="23">
        <v>22</v>
      </c>
      <c r="E519" s="25" t="s">
        <v>2223</v>
      </c>
      <c r="F519" s="25" t="s">
        <v>2224</v>
      </c>
      <c r="G519" s="23">
        <v>15300</v>
      </c>
      <c r="H519" s="25" t="s">
        <v>2225</v>
      </c>
      <c r="I519" s="35">
        <v>9300</v>
      </c>
      <c r="J519" s="23" t="s">
        <v>417</v>
      </c>
      <c r="K519" s="23" t="s">
        <v>770</v>
      </c>
      <c r="L519" s="30"/>
      <c r="M519" s="30"/>
      <c r="N519" s="80"/>
      <c r="O519" s="81"/>
      <c r="P519" s="25" t="s">
        <v>2226</v>
      </c>
      <c r="Q519" s="25" t="s">
        <v>2202</v>
      </c>
      <c r="R519" s="25" t="s">
        <v>2133</v>
      </c>
      <c r="S519" s="23"/>
      <c r="T519" s="4"/>
      <c r="U519" s="4"/>
      <c r="V519" s="4"/>
      <c r="W519" s="4"/>
      <c r="X519" s="4"/>
    </row>
    <row r="520" s="2" customFormat="1" ht="36" hidden="1" customHeight="1" spans="1:24">
      <c r="A520" s="22"/>
      <c r="B520" s="23" t="s">
        <v>402</v>
      </c>
      <c r="C520" s="23" t="s">
        <v>68</v>
      </c>
      <c r="D520" s="23">
        <v>23</v>
      </c>
      <c r="E520" s="25" t="s">
        <v>2227</v>
      </c>
      <c r="F520" s="25" t="s">
        <v>2228</v>
      </c>
      <c r="G520" s="23">
        <v>5477</v>
      </c>
      <c r="H520" s="25" t="s">
        <v>2229</v>
      </c>
      <c r="I520" s="35">
        <v>2500</v>
      </c>
      <c r="J520" s="23" t="s">
        <v>405</v>
      </c>
      <c r="K520" s="23" t="s">
        <v>418</v>
      </c>
      <c r="L520" s="30"/>
      <c r="M520" s="30"/>
      <c r="N520" s="80"/>
      <c r="O520" s="81"/>
      <c r="P520" s="25" t="s">
        <v>2221</v>
      </c>
      <c r="Q520" s="25" t="s">
        <v>2212</v>
      </c>
      <c r="R520" s="25" t="s">
        <v>2133</v>
      </c>
      <c r="S520" s="23"/>
      <c r="T520" s="4"/>
      <c r="U520" s="4"/>
      <c r="V520" s="4"/>
      <c r="W520" s="4"/>
      <c r="X520" s="4"/>
    </row>
    <row r="521" s="2" customFormat="1" ht="11.25" hidden="1" customHeight="1" spans="1:24">
      <c r="A521" s="22"/>
      <c r="B521" s="23"/>
      <c r="C521" s="23"/>
      <c r="D521" s="23"/>
      <c r="E521" s="82">
        <f>COUNTA(D522:D539)</f>
        <v>18</v>
      </c>
      <c r="F521" s="25"/>
      <c r="G521" s="26">
        <f>SUM(G522:G539)</f>
        <v>1207668.7</v>
      </c>
      <c r="H521" s="83"/>
      <c r="I521" s="26">
        <f>SUM(I522:I539)</f>
        <v>239121</v>
      </c>
      <c r="J521" s="23"/>
      <c r="K521" s="23"/>
      <c r="L521" s="63"/>
      <c r="M521" s="30"/>
      <c r="N521" s="80"/>
      <c r="O521" s="81"/>
      <c r="P521" s="25"/>
      <c r="Q521" s="25"/>
      <c r="R521" s="25"/>
      <c r="S521" s="23"/>
      <c r="T521" s="4"/>
      <c r="U521" s="4"/>
      <c r="V521" s="4"/>
      <c r="W521" s="4"/>
      <c r="X521" s="4"/>
    </row>
    <row r="522" s="2" customFormat="1" ht="36" hidden="1" customHeight="1" spans="1:24">
      <c r="A522" s="22"/>
      <c r="B522" s="23" t="s">
        <v>22</v>
      </c>
      <c r="C522" s="23" t="s">
        <v>1039</v>
      </c>
      <c r="D522" s="23">
        <v>1</v>
      </c>
      <c r="E522" s="25" t="s">
        <v>2230</v>
      </c>
      <c r="F522" s="25" t="s">
        <v>2231</v>
      </c>
      <c r="G522" s="23">
        <v>78500</v>
      </c>
      <c r="H522" s="25" t="s">
        <v>2232</v>
      </c>
      <c r="I522" s="35"/>
      <c r="J522" s="23" t="s">
        <v>135</v>
      </c>
      <c r="K522" s="23"/>
      <c r="L522" s="30"/>
      <c r="M522" s="30"/>
      <c r="N522" s="80"/>
      <c r="O522" s="81"/>
      <c r="P522" s="25" t="s">
        <v>2233</v>
      </c>
      <c r="Q522" s="25" t="s">
        <v>2234</v>
      </c>
      <c r="R522" s="25" t="s">
        <v>2235</v>
      </c>
      <c r="S522" s="23"/>
      <c r="T522" s="4"/>
      <c r="U522" s="4"/>
      <c r="V522" s="4"/>
      <c r="W522" s="4"/>
      <c r="X522" s="4"/>
    </row>
    <row r="523" s="2" customFormat="1" ht="84" hidden="1" customHeight="1" spans="1:24">
      <c r="A523" s="22"/>
      <c r="B523" s="23" t="s">
        <v>22</v>
      </c>
      <c r="C523" s="23" t="s">
        <v>1039</v>
      </c>
      <c r="D523" s="23">
        <v>2</v>
      </c>
      <c r="E523" s="25" t="s">
        <v>2236</v>
      </c>
      <c r="F523" s="25" t="s">
        <v>2237</v>
      </c>
      <c r="G523" s="23">
        <v>300000</v>
      </c>
      <c r="H523" s="25" t="s">
        <v>2238</v>
      </c>
      <c r="I523" s="35"/>
      <c r="J523" s="23" t="s">
        <v>135</v>
      </c>
      <c r="K523" s="23"/>
      <c r="L523" s="30"/>
      <c r="M523" s="30"/>
      <c r="N523" s="80"/>
      <c r="O523" s="81"/>
      <c r="P523" s="25" t="s">
        <v>2239</v>
      </c>
      <c r="Q523" s="25" t="s">
        <v>2240</v>
      </c>
      <c r="R523" s="25" t="s">
        <v>2235</v>
      </c>
      <c r="S523" s="23"/>
      <c r="T523" s="4"/>
      <c r="U523" s="4"/>
      <c r="V523" s="4"/>
      <c r="W523" s="4"/>
      <c r="X523" s="4"/>
    </row>
    <row r="524" s="2" customFormat="1" ht="47.25" hidden="1" customHeight="1" spans="1:24">
      <c r="A524" s="22"/>
      <c r="B524" s="23" t="s">
        <v>137</v>
      </c>
      <c r="C524" s="23" t="s">
        <v>1039</v>
      </c>
      <c r="D524" s="23">
        <v>3</v>
      </c>
      <c r="E524" s="25" t="s">
        <v>2241</v>
      </c>
      <c r="F524" s="25" t="s">
        <v>2242</v>
      </c>
      <c r="G524" s="23">
        <v>153026</v>
      </c>
      <c r="H524" s="25" t="s">
        <v>2243</v>
      </c>
      <c r="I524" s="35">
        <v>45000</v>
      </c>
      <c r="J524" s="23" t="s">
        <v>589</v>
      </c>
      <c r="K524" s="23" t="s">
        <v>463</v>
      </c>
      <c r="L524" s="30"/>
      <c r="M524" s="30"/>
      <c r="N524" s="80"/>
      <c r="O524" s="81"/>
      <c r="P524" s="25" t="s">
        <v>2244</v>
      </c>
      <c r="Q524" s="25" t="s">
        <v>2245</v>
      </c>
      <c r="R524" s="25" t="s">
        <v>2235</v>
      </c>
      <c r="S524" s="23"/>
      <c r="T524" s="4"/>
      <c r="U524" s="4"/>
      <c r="V524" s="4"/>
      <c r="W524" s="4"/>
      <c r="X524" s="4"/>
    </row>
    <row r="525" s="2" customFormat="1" ht="36" hidden="1" customHeight="1" spans="1:24">
      <c r="A525" s="22"/>
      <c r="B525" s="23" t="s">
        <v>137</v>
      </c>
      <c r="C525" s="23" t="s">
        <v>131</v>
      </c>
      <c r="D525" s="23">
        <v>4</v>
      </c>
      <c r="E525" s="25" t="s">
        <v>2246</v>
      </c>
      <c r="F525" s="25" t="s">
        <v>2247</v>
      </c>
      <c r="G525" s="23">
        <v>7000</v>
      </c>
      <c r="H525" s="25">
        <v>500</v>
      </c>
      <c r="I525" s="35">
        <v>4000</v>
      </c>
      <c r="J525" s="23" t="s">
        <v>141</v>
      </c>
      <c r="K525" s="23" t="s">
        <v>463</v>
      </c>
      <c r="L525" s="30"/>
      <c r="M525" s="30"/>
      <c r="N525" s="80"/>
      <c r="O525" s="81"/>
      <c r="P525" s="25" t="s">
        <v>2248</v>
      </c>
      <c r="Q525" s="25" t="s">
        <v>2249</v>
      </c>
      <c r="R525" s="25" t="s">
        <v>2235</v>
      </c>
      <c r="S525" s="23"/>
      <c r="T525" s="4"/>
      <c r="U525" s="4"/>
      <c r="V525" s="4"/>
      <c r="W525" s="4"/>
      <c r="X525" s="4"/>
    </row>
    <row r="526" s="2" customFormat="1" ht="168" hidden="1" customHeight="1" spans="1:24">
      <c r="A526" s="22"/>
      <c r="B526" s="23" t="s">
        <v>137</v>
      </c>
      <c r="C526" s="23" t="s">
        <v>182</v>
      </c>
      <c r="D526" s="23">
        <v>5</v>
      </c>
      <c r="E526" s="25" t="s">
        <v>2250</v>
      </c>
      <c r="F526" s="25" t="s">
        <v>2251</v>
      </c>
      <c r="G526" s="23">
        <v>45208.81</v>
      </c>
      <c r="H526" s="25">
        <v>10000</v>
      </c>
      <c r="I526" s="35">
        <v>15000</v>
      </c>
      <c r="J526" s="23" t="s">
        <v>141</v>
      </c>
      <c r="K526" s="23" t="s">
        <v>158</v>
      </c>
      <c r="L526" s="30"/>
      <c r="M526" s="30"/>
      <c r="N526" s="80"/>
      <c r="O526" s="85"/>
      <c r="P526" s="25" t="s">
        <v>2252</v>
      </c>
      <c r="Q526" s="25" t="s">
        <v>2253</v>
      </c>
      <c r="R526" s="25" t="s">
        <v>2235</v>
      </c>
      <c r="S526" s="23"/>
      <c r="T526" s="4"/>
      <c r="U526" s="4"/>
      <c r="V526" s="4"/>
      <c r="W526" s="4"/>
      <c r="X526" s="4"/>
    </row>
    <row r="527" s="2" customFormat="1" ht="47.25" hidden="1" customHeight="1" spans="1:24">
      <c r="A527" s="22"/>
      <c r="B527" s="23" t="s">
        <v>137</v>
      </c>
      <c r="C527" s="23" t="s">
        <v>1039</v>
      </c>
      <c r="D527" s="23">
        <v>6</v>
      </c>
      <c r="E527" s="25" t="s">
        <v>2254</v>
      </c>
      <c r="F527" s="25" t="s">
        <v>2255</v>
      </c>
      <c r="G527" s="23">
        <v>135405</v>
      </c>
      <c r="H527" s="25">
        <v>3000</v>
      </c>
      <c r="I527" s="35">
        <v>10000</v>
      </c>
      <c r="J527" s="23" t="s">
        <v>589</v>
      </c>
      <c r="K527" s="23" t="s">
        <v>968</v>
      </c>
      <c r="L527" s="30"/>
      <c r="M527" s="30"/>
      <c r="N527" s="80"/>
      <c r="O527" s="81"/>
      <c r="P527" s="25" t="s">
        <v>2256</v>
      </c>
      <c r="Q527" s="25" t="s">
        <v>2257</v>
      </c>
      <c r="R527" s="25" t="s">
        <v>2235</v>
      </c>
      <c r="S527" s="23"/>
      <c r="T527" s="4"/>
      <c r="U527" s="4"/>
      <c r="V527" s="4"/>
      <c r="W527" s="4"/>
      <c r="X527" s="4"/>
    </row>
    <row r="528" s="2" customFormat="1" ht="85.5" hidden="1" customHeight="1" spans="1:24">
      <c r="A528" s="22"/>
      <c r="B528" s="23" t="s">
        <v>137</v>
      </c>
      <c r="C528" s="23" t="s">
        <v>1525</v>
      </c>
      <c r="D528" s="23">
        <v>7</v>
      </c>
      <c r="E528" s="25" t="s">
        <v>2258</v>
      </c>
      <c r="F528" s="25" t="s">
        <v>2259</v>
      </c>
      <c r="G528" s="23">
        <v>7448</v>
      </c>
      <c r="H528" s="25" t="s">
        <v>2260</v>
      </c>
      <c r="I528" s="35">
        <v>3121</v>
      </c>
      <c r="J528" s="23" t="s">
        <v>589</v>
      </c>
      <c r="K528" s="23" t="s">
        <v>968</v>
      </c>
      <c r="L528" s="30"/>
      <c r="M528" s="30"/>
      <c r="N528" s="80"/>
      <c r="O528" s="81"/>
      <c r="P528" s="25" t="s">
        <v>2261</v>
      </c>
      <c r="Q528" s="25" t="s">
        <v>2262</v>
      </c>
      <c r="R528" s="25" t="s">
        <v>2235</v>
      </c>
      <c r="S528" s="23"/>
      <c r="T528" s="4"/>
      <c r="U528" s="4"/>
      <c r="V528" s="4"/>
      <c r="W528" s="4"/>
      <c r="X528" s="4"/>
    </row>
    <row r="529" s="2" customFormat="1" ht="108" hidden="1" customHeight="1" spans="1:24">
      <c r="A529" s="22"/>
      <c r="B529" s="23" t="s">
        <v>165</v>
      </c>
      <c r="C529" s="23" t="s">
        <v>123</v>
      </c>
      <c r="D529" s="23">
        <v>8</v>
      </c>
      <c r="E529" s="25" t="s">
        <v>2263</v>
      </c>
      <c r="F529" s="25" t="s">
        <v>2264</v>
      </c>
      <c r="G529" s="23">
        <v>9401</v>
      </c>
      <c r="H529" s="25">
        <v>1392</v>
      </c>
      <c r="I529" s="35">
        <v>5000</v>
      </c>
      <c r="J529" s="23" t="s">
        <v>174</v>
      </c>
      <c r="K529" s="23"/>
      <c r="L529" s="30"/>
      <c r="M529" s="30"/>
      <c r="N529" s="80"/>
      <c r="O529" s="81"/>
      <c r="P529" s="25" t="s">
        <v>2265</v>
      </c>
      <c r="Q529" s="25" t="s">
        <v>2249</v>
      </c>
      <c r="R529" s="25" t="s">
        <v>2235</v>
      </c>
      <c r="S529" s="23"/>
      <c r="T529" s="4"/>
      <c r="U529" s="4"/>
      <c r="V529" s="4"/>
      <c r="W529" s="4"/>
      <c r="X529" s="4"/>
    </row>
    <row r="530" s="2" customFormat="1" ht="108" hidden="1" customHeight="1" spans="1:24">
      <c r="A530" s="22"/>
      <c r="B530" s="23" t="s">
        <v>165</v>
      </c>
      <c r="C530" s="23" t="s">
        <v>237</v>
      </c>
      <c r="D530" s="23">
        <v>9</v>
      </c>
      <c r="E530" s="25" t="s">
        <v>2266</v>
      </c>
      <c r="F530" s="25" t="s">
        <v>2267</v>
      </c>
      <c r="G530" s="23">
        <v>11984.96</v>
      </c>
      <c r="H530" s="25">
        <v>500</v>
      </c>
      <c r="I530" s="35">
        <v>5000</v>
      </c>
      <c r="J530" s="23" t="s">
        <v>174</v>
      </c>
      <c r="K530" s="23"/>
      <c r="L530" s="30"/>
      <c r="M530" s="30"/>
      <c r="N530" s="80"/>
      <c r="O530" s="81"/>
      <c r="P530" s="25" t="s">
        <v>2268</v>
      </c>
      <c r="Q530" s="25" t="s">
        <v>2269</v>
      </c>
      <c r="R530" s="25" t="s">
        <v>2235</v>
      </c>
      <c r="S530" s="23"/>
      <c r="T530" s="4"/>
      <c r="U530" s="4"/>
      <c r="V530" s="4"/>
      <c r="W530" s="4"/>
      <c r="X530" s="4"/>
    </row>
    <row r="531" s="2" customFormat="1" ht="156" hidden="1" customHeight="1" spans="1:24">
      <c r="A531" s="22"/>
      <c r="B531" s="23" t="s">
        <v>165</v>
      </c>
      <c r="C531" s="23" t="s">
        <v>112</v>
      </c>
      <c r="D531" s="23">
        <v>10</v>
      </c>
      <c r="E531" s="25" t="s">
        <v>2270</v>
      </c>
      <c r="F531" s="25" t="s">
        <v>2271</v>
      </c>
      <c r="G531" s="23">
        <v>50000</v>
      </c>
      <c r="H531" s="25">
        <v>11000</v>
      </c>
      <c r="I531" s="35">
        <v>15000</v>
      </c>
      <c r="J531" s="23" t="s">
        <v>169</v>
      </c>
      <c r="K531" s="23"/>
      <c r="L531" s="30"/>
      <c r="M531" s="30"/>
      <c r="N531" s="80"/>
      <c r="O531" s="81"/>
      <c r="P531" s="25" t="s">
        <v>2272</v>
      </c>
      <c r="Q531" s="25" t="s">
        <v>2273</v>
      </c>
      <c r="R531" s="25" t="s">
        <v>2235</v>
      </c>
      <c r="S531" s="23"/>
      <c r="T531" s="4"/>
      <c r="U531" s="4"/>
      <c r="V531" s="4"/>
      <c r="W531" s="4"/>
      <c r="X531" s="4"/>
    </row>
    <row r="532" s="2" customFormat="1" ht="36" hidden="1" customHeight="1" spans="1:24">
      <c r="A532" s="22"/>
      <c r="B532" s="23" t="s">
        <v>165</v>
      </c>
      <c r="C532" s="23" t="s">
        <v>1039</v>
      </c>
      <c r="D532" s="23">
        <v>11</v>
      </c>
      <c r="E532" s="25" t="s">
        <v>2274</v>
      </c>
      <c r="F532" s="25" t="s">
        <v>2275</v>
      </c>
      <c r="G532" s="23">
        <v>75480.05</v>
      </c>
      <c r="H532" s="25">
        <v>3000</v>
      </c>
      <c r="I532" s="35">
        <v>35000</v>
      </c>
      <c r="J532" s="23" t="s">
        <v>174</v>
      </c>
      <c r="K532" s="23"/>
      <c r="L532" s="30"/>
      <c r="M532" s="30"/>
      <c r="N532" s="80"/>
      <c r="O532" s="85"/>
      <c r="P532" s="25" t="s">
        <v>2276</v>
      </c>
      <c r="Q532" s="25" t="s">
        <v>2277</v>
      </c>
      <c r="R532" s="25" t="s">
        <v>2235</v>
      </c>
      <c r="S532" s="23"/>
      <c r="T532" s="4"/>
      <c r="U532" s="4"/>
      <c r="V532" s="4"/>
      <c r="W532" s="4"/>
      <c r="X532" s="4"/>
    </row>
    <row r="533" s="2" customFormat="1" ht="60" hidden="1" customHeight="1" spans="1:24">
      <c r="A533" s="22"/>
      <c r="B533" s="23" t="s">
        <v>165</v>
      </c>
      <c r="C533" s="23" t="s">
        <v>1039</v>
      </c>
      <c r="D533" s="23">
        <v>12</v>
      </c>
      <c r="E533" s="25" t="s">
        <v>2278</v>
      </c>
      <c r="F533" s="25" t="s">
        <v>2279</v>
      </c>
      <c r="G533" s="23">
        <v>139567</v>
      </c>
      <c r="H533" s="25">
        <v>15000</v>
      </c>
      <c r="I533" s="35">
        <v>50000</v>
      </c>
      <c r="J533" s="23" t="s">
        <v>174</v>
      </c>
      <c r="K533" s="23"/>
      <c r="L533" s="30"/>
      <c r="M533" s="30"/>
      <c r="N533" s="80"/>
      <c r="O533" s="86"/>
      <c r="P533" s="25" t="s">
        <v>2280</v>
      </c>
      <c r="Q533" s="25" t="s">
        <v>2245</v>
      </c>
      <c r="R533" s="25" t="s">
        <v>2235</v>
      </c>
      <c r="S533" s="23"/>
      <c r="T533" s="4"/>
      <c r="U533" s="4"/>
      <c r="V533" s="4"/>
      <c r="W533" s="4"/>
      <c r="X533" s="4"/>
    </row>
    <row r="534" s="2" customFormat="1" ht="204" hidden="1" customHeight="1" spans="1:24">
      <c r="A534" s="22"/>
      <c r="B534" s="23" t="s">
        <v>165</v>
      </c>
      <c r="C534" s="23" t="s">
        <v>193</v>
      </c>
      <c r="D534" s="23">
        <v>13</v>
      </c>
      <c r="E534" s="25" t="s">
        <v>2281</v>
      </c>
      <c r="F534" s="25" t="s">
        <v>2282</v>
      </c>
      <c r="G534" s="23">
        <v>70225</v>
      </c>
      <c r="H534" s="25">
        <v>50000</v>
      </c>
      <c r="I534" s="35">
        <v>15000</v>
      </c>
      <c r="J534" s="23" t="s">
        <v>318</v>
      </c>
      <c r="K534" s="23"/>
      <c r="L534" s="30"/>
      <c r="M534" s="30"/>
      <c r="N534" s="80"/>
      <c r="O534" s="81"/>
      <c r="P534" s="25" t="s">
        <v>2283</v>
      </c>
      <c r="Q534" s="25" t="s">
        <v>2284</v>
      </c>
      <c r="R534" s="25" t="s">
        <v>2235</v>
      </c>
      <c r="S534" s="23"/>
      <c r="T534" s="4"/>
      <c r="U534" s="4"/>
      <c r="V534" s="4"/>
      <c r="W534" s="4"/>
      <c r="X534" s="4"/>
    </row>
    <row r="535" s="2" customFormat="1" ht="288" hidden="1" customHeight="1" spans="1:24">
      <c r="A535" s="22"/>
      <c r="B535" s="23" t="s">
        <v>165</v>
      </c>
      <c r="C535" s="23" t="s">
        <v>33</v>
      </c>
      <c r="D535" s="23">
        <v>14</v>
      </c>
      <c r="E535" s="25" t="s">
        <v>2285</v>
      </c>
      <c r="F535" s="25" t="s">
        <v>2286</v>
      </c>
      <c r="G535" s="23">
        <v>31075.88</v>
      </c>
      <c r="H535" s="25">
        <v>20000</v>
      </c>
      <c r="I535" s="35">
        <v>15000</v>
      </c>
      <c r="J535" s="23" t="s">
        <v>299</v>
      </c>
      <c r="K535" s="23"/>
      <c r="L535" s="30"/>
      <c r="M535" s="30"/>
      <c r="N535" s="80"/>
      <c r="O535" s="81"/>
      <c r="P535" s="25" t="s">
        <v>2287</v>
      </c>
      <c r="Q535" s="25" t="s">
        <v>2288</v>
      </c>
      <c r="R535" s="25" t="s">
        <v>2235</v>
      </c>
      <c r="S535" s="23"/>
      <c r="T535" s="4"/>
      <c r="U535" s="4"/>
      <c r="V535" s="4"/>
      <c r="W535" s="4"/>
      <c r="X535" s="4"/>
    </row>
    <row r="536" s="2" customFormat="1" ht="36" hidden="1" customHeight="1" spans="1:24">
      <c r="A536" s="22"/>
      <c r="B536" s="23" t="s">
        <v>165</v>
      </c>
      <c r="C536" s="23" t="s">
        <v>1039</v>
      </c>
      <c r="D536" s="23">
        <v>15</v>
      </c>
      <c r="E536" s="25" t="s">
        <v>2289</v>
      </c>
      <c r="F536" s="25" t="s">
        <v>2290</v>
      </c>
      <c r="G536" s="23">
        <v>22500</v>
      </c>
      <c r="H536" s="25">
        <v>10000</v>
      </c>
      <c r="I536" s="35">
        <v>10000</v>
      </c>
      <c r="J536" s="23" t="s">
        <v>174</v>
      </c>
      <c r="K536" s="23"/>
      <c r="L536" s="30"/>
      <c r="M536" s="30"/>
      <c r="N536" s="80"/>
      <c r="O536" s="81"/>
      <c r="P536" s="25" t="s">
        <v>2291</v>
      </c>
      <c r="Q536" s="25" t="s">
        <v>2292</v>
      </c>
      <c r="R536" s="25" t="s">
        <v>2235</v>
      </c>
      <c r="S536" s="23"/>
      <c r="T536" s="4"/>
      <c r="U536" s="4"/>
      <c r="V536" s="4"/>
      <c r="W536" s="4"/>
      <c r="X536" s="4"/>
    </row>
    <row r="537" s="2" customFormat="1" ht="84" hidden="1" customHeight="1" spans="1:24">
      <c r="A537" s="22"/>
      <c r="B537" s="23" t="s">
        <v>165</v>
      </c>
      <c r="C537" s="23" t="s">
        <v>45</v>
      </c>
      <c r="D537" s="23">
        <v>16</v>
      </c>
      <c r="E537" s="25" t="s">
        <v>2293</v>
      </c>
      <c r="F537" s="25" t="s">
        <v>2294</v>
      </c>
      <c r="G537" s="23">
        <v>14181</v>
      </c>
      <c r="H537" s="25">
        <v>3000</v>
      </c>
      <c r="I537" s="35">
        <v>5000</v>
      </c>
      <c r="J537" s="23" t="s">
        <v>174</v>
      </c>
      <c r="K537" s="23"/>
      <c r="L537" s="30"/>
      <c r="M537" s="30"/>
      <c r="N537" s="80"/>
      <c r="O537" s="81"/>
      <c r="P537" s="25" t="s">
        <v>2295</v>
      </c>
      <c r="Q537" s="25" t="s">
        <v>2253</v>
      </c>
      <c r="R537" s="25" t="s">
        <v>2235</v>
      </c>
      <c r="S537" s="23"/>
      <c r="T537" s="4"/>
      <c r="U537" s="4"/>
      <c r="V537" s="4"/>
      <c r="W537" s="4"/>
      <c r="X537" s="4"/>
    </row>
    <row r="538" s="2" customFormat="1" ht="120" hidden="1" customHeight="1" spans="1:24">
      <c r="A538" s="22"/>
      <c r="B538" s="23" t="s">
        <v>402</v>
      </c>
      <c r="C538" s="23" t="s">
        <v>131</v>
      </c>
      <c r="D538" s="23">
        <v>17</v>
      </c>
      <c r="E538" s="25" t="s">
        <v>2296</v>
      </c>
      <c r="F538" s="25" t="s">
        <v>2297</v>
      </c>
      <c r="G538" s="23">
        <v>5000</v>
      </c>
      <c r="H538" s="25">
        <v>3000</v>
      </c>
      <c r="I538" s="35">
        <v>2000</v>
      </c>
      <c r="J538" s="23" t="s">
        <v>1279</v>
      </c>
      <c r="K538" s="23" t="s">
        <v>2298</v>
      </c>
      <c r="L538" s="30"/>
      <c r="M538" s="30"/>
      <c r="N538" s="80"/>
      <c r="O538" s="81"/>
      <c r="P538" s="25" t="s">
        <v>2299</v>
      </c>
      <c r="Q538" s="25" t="s">
        <v>2300</v>
      </c>
      <c r="R538" s="25" t="s">
        <v>2235</v>
      </c>
      <c r="S538" s="23"/>
      <c r="T538" s="4"/>
      <c r="U538" s="4"/>
      <c r="V538" s="4"/>
      <c r="W538" s="4"/>
      <c r="X538" s="4"/>
    </row>
    <row r="539" s="2" customFormat="1" ht="168" hidden="1" customHeight="1" spans="1:24">
      <c r="A539" s="22"/>
      <c r="B539" s="23" t="s">
        <v>402</v>
      </c>
      <c r="C539" s="23" t="s">
        <v>321</v>
      </c>
      <c r="D539" s="23">
        <v>18</v>
      </c>
      <c r="E539" s="25" t="s">
        <v>2301</v>
      </c>
      <c r="F539" s="25" t="s">
        <v>2302</v>
      </c>
      <c r="G539" s="23">
        <v>51666</v>
      </c>
      <c r="H539" s="25" t="s">
        <v>2303</v>
      </c>
      <c r="I539" s="35">
        <v>5000</v>
      </c>
      <c r="J539" s="23" t="s">
        <v>411</v>
      </c>
      <c r="K539" s="23" t="s">
        <v>406</v>
      </c>
      <c r="L539" s="30"/>
      <c r="M539" s="30"/>
      <c r="N539" s="80"/>
      <c r="O539" s="81"/>
      <c r="P539" s="25" t="s">
        <v>2304</v>
      </c>
      <c r="Q539" s="25" t="s">
        <v>2305</v>
      </c>
      <c r="R539" s="25" t="s">
        <v>2235</v>
      </c>
      <c r="S539" s="23"/>
      <c r="T539" s="4"/>
      <c r="U539" s="4"/>
      <c r="V539" s="4"/>
      <c r="W539" s="4"/>
      <c r="X539" s="4"/>
    </row>
    <row r="540" s="2" customFormat="1" ht="11.25" hidden="1" customHeight="1" spans="1:24">
      <c r="A540" s="22"/>
      <c r="B540" s="23"/>
      <c r="C540" s="23"/>
      <c r="D540" s="23"/>
      <c r="E540" s="84">
        <f>COUNTA(D541:D578)</f>
        <v>38</v>
      </c>
      <c r="F540" s="25"/>
      <c r="G540" s="26">
        <f>SUM(G541:G578)</f>
        <v>1828458.85</v>
      </c>
      <c r="H540" s="27"/>
      <c r="I540" s="26">
        <f>SUM(I541:I578)</f>
        <v>194842</v>
      </c>
      <c r="J540" s="23"/>
      <c r="K540" s="23"/>
      <c r="L540" s="63"/>
      <c r="M540" s="30"/>
      <c r="N540" s="80"/>
      <c r="O540" s="81"/>
      <c r="P540" s="25"/>
      <c r="Q540" s="25"/>
      <c r="R540" s="25"/>
      <c r="S540" s="23"/>
      <c r="T540" s="4"/>
      <c r="U540" s="4"/>
      <c r="V540" s="4"/>
      <c r="W540" s="4"/>
      <c r="X540" s="4"/>
    </row>
    <row r="541" s="2" customFormat="1" ht="36" hidden="1" customHeight="1" spans="1:24">
      <c r="A541" s="22"/>
      <c r="B541" s="23" t="s">
        <v>22</v>
      </c>
      <c r="C541" s="23" t="s">
        <v>1039</v>
      </c>
      <c r="D541" s="23">
        <v>1</v>
      </c>
      <c r="E541" s="25" t="s">
        <v>2306</v>
      </c>
      <c r="F541" s="25" t="s">
        <v>2307</v>
      </c>
      <c r="G541" s="23">
        <v>300000</v>
      </c>
      <c r="H541" s="25" t="s">
        <v>2308</v>
      </c>
      <c r="I541" s="35"/>
      <c r="J541" s="23"/>
      <c r="K541" s="23"/>
      <c r="L541" s="30"/>
      <c r="M541" s="30"/>
      <c r="N541" s="80"/>
      <c r="O541" s="81"/>
      <c r="P541" s="25" t="s">
        <v>2137</v>
      </c>
      <c r="Q541" s="25" t="s">
        <v>2309</v>
      </c>
      <c r="R541" s="25" t="s">
        <v>2310</v>
      </c>
      <c r="S541" s="23"/>
      <c r="T541" s="4"/>
      <c r="U541" s="4"/>
      <c r="V541" s="4"/>
      <c r="W541" s="4"/>
      <c r="X541" s="4"/>
    </row>
    <row r="542" s="2" customFormat="1" ht="72" hidden="1" customHeight="1" spans="1:24">
      <c r="A542" s="22"/>
      <c r="B542" s="23" t="s">
        <v>22</v>
      </c>
      <c r="C542" s="23" t="s">
        <v>1387</v>
      </c>
      <c r="D542" s="23">
        <v>2</v>
      </c>
      <c r="E542" s="25" t="s">
        <v>2311</v>
      </c>
      <c r="F542" s="25" t="s">
        <v>2312</v>
      </c>
      <c r="G542" s="23">
        <v>30000</v>
      </c>
      <c r="H542" s="25" t="s">
        <v>2313</v>
      </c>
      <c r="I542" s="35"/>
      <c r="J542" s="23"/>
      <c r="K542" s="23"/>
      <c r="L542" s="30"/>
      <c r="M542" s="30"/>
      <c r="N542" s="80"/>
      <c r="O542" s="81"/>
      <c r="P542" s="25" t="s">
        <v>2314</v>
      </c>
      <c r="Q542" s="25" t="s">
        <v>2315</v>
      </c>
      <c r="R542" s="25" t="s">
        <v>2310</v>
      </c>
      <c r="S542" s="23"/>
      <c r="T542" s="4"/>
      <c r="U542" s="4"/>
      <c r="V542" s="4"/>
      <c r="W542" s="4"/>
      <c r="X542" s="4"/>
    </row>
    <row r="543" s="2" customFormat="1" ht="36" hidden="1" customHeight="1" spans="1:24">
      <c r="A543" s="22"/>
      <c r="B543" s="23" t="s">
        <v>22</v>
      </c>
      <c r="C543" s="23" t="s">
        <v>1525</v>
      </c>
      <c r="D543" s="23">
        <v>3</v>
      </c>
      <c r="E543" s="25" t="s">
        <v>2316</v>
      </c>
      <c r="F543" s="25" t="s">
        <v>2317</v>
      </c>
      <c r="G543" s="23">
        <v>26603</v>
      </c>
      <c r="H543" s="25" t="s">
        <v>2318</v>
      </c>
      <c r="I543" s="23"/>
      <c r="J543" s="23" t="s">
        <v>135</v>
      </c>
      <c r="K543" s="23"/>
      <c r="L543" s="30"/>
      <c r="M543" s="30"/>
      <c r="N543" s="80"/>
      <c r="O543" s="81"/>
      <c r="P543" s="25" t="s">
        <v>2319</v>
      </c>
      <c r="Q543" s="25" t="s">
        <v>2320</v>
      </c>
      <c r="R543" s="25" t="s">
        <v>2310</v>
      </c>
      <c r="S543" s="23"/>
      <c r="T543" s="4"/>
      <c r="U543" s="4"/>
      <c r="V543" s="4"/>
      <c r="W543" s="4"/>
      <c r="X543" s="4"/>
    </row>
    <row r="544" s="2" customFormat="1" ht="84" hidden="1" customHeight="1" spans="1:24">
      <c r="A544" s="22"/>
      <c r="B544" s="23" t="s">
        <v>22</v>
      </c>
      <c r="C544" s="23" t="s">
        <v>2321</v>
      </c>
      <c r="D544" s="23">
        <v>4</v>
      </c>
      <c r="E544" s="25" t="s">
        <v>2322</v>
      </c>
      <c r="F544" s="25" t="s">
        <v>2323</v>
      </c>
      <c r="G544" s="23">
        <v>54508</v>
      </c>
      <c r="H544" s="25" t="s">
        <v>2324</v>
      </c>
      <c r="I544" s="35"/>
      <c r="J544" s="23" t="s">
        <v>561</v>
      </c>
      <c r="K544" s="23"/>
      <c r="L544" s="30"/>
      <c r="M544" s="30"/>
      <c r="N544" s="80"/>
      <c r="O544" s="81"/>
      <c r="P544" s="25" t="s">
        <v>2325</v>
      </c>
      <c r="Q544" s="25" t="s">
        <v>2326</v>
      </c>
      <c r="R544" s="25" t="s">
        <v>2310</v>
      </c>
      <c r="S544" s="23"/>
      <c r="T544" s="4"/>
      <c r="U544" s="4"/>
      <c r="V544" s="4"/>
      <c r="W544" s="4"/>
      <c r="X544" s="4"/>
    </row>
    <row r="545" s="2" customFormat="1" ht="36" hidden="1" customHeight="1" spans="1:24">
      <c r="A545" s="22"/>
      <c r="B545" s="23" t="s">
        <v>22</v>
      </c>
      <c r="C545" s="23" t="s">
        <v>321</v>
      </c>
      <c r="D545" s="23">
        <v>5</v>
      </c>
      <c r="E545" s="25" t="s">
        <v>2327</v>
      </c>
      <c r="F545" s="25" t="s">
        <v>2328</v>
      </c>
      <c r="G545" s="23">
        <v>6675</v>
      </c>
      <c r="H545" s="25" t="s">
        <v>2329</v>
      </c>
      <c r="I545" s="35"/>
      <c r="J545" s="23" t="s">
        <v>2330</v>
      </c>
      <c r="K545" s="23"/>
      <c r="L545" s="30"/>
      <c r="M545" s="30"/>
      <c r="N545" s="80"/>
      <c r="O545" s="81"/>
      <c r="P545" s="25" t="s">
        <v>540</v>
      </c>
      <c r="Q545" s="25" t="s">
        <v>2331</v>
      </c>
      <c r="R545" s="25" t="s">
        <v>2310</v>
      </c>
      <c r="S545" s="23"/>
      <c r="T545" s="4"/>
      <c r="U545" s="4"/>
      <c r="V545" s="4"/>
      <c r="W545" s="4"/>
      <c r="X545" s="4"/>
    </row>
    <row r="546" s="2" customFormat="1" ht="47.25" hidden="1" customHeight="1" spans="1:24">
      <c r="A546" s="22"/>
      <c r="B546" s="23" t="s">
        <v>22</v>
      </c>
      <c r="C546" s="23" t="s">
        <v>193</v>
      </c>
      <c r="D546" s="23">
        <v>6</v>
      </c>
      <c r="E546" s="25" t="s">
        <v>2332</v>
      </c>
      <c r="F546" s="25" t="s">
        <v>2333</v>
      </c>
      <c r="G546" s="23">
        <v>80000</v>
      </c>
      <c r="H546" s="25" t="s">
        <v>2334</v>
      </c>
      <c r="I546" s="23"/>
      <c r="J546" s="23" t="s">
        <v>569</v>
      </c>
      <c r="K546" s="23"/>
      <c r="L546" s="30"/>
      <c r="M546" s="30"/>
      <c r="N546" s="80"/>
      <c r="O546" s="81"/>
      <c r="P546" s="25" t="s">
        <v>2335</v>
      </c>
      <c r="Q546" s="25" t="s">
        <v>2336</v>
      </c>
      <c r="R546" s="25" t="s">
        <v>2310</v>
      </c>
      <c r="S546" s="23"/>
      <c r="T546" s="4"/>
      <c r="U546" s="4"/>
      <c r="V546" s="4"/>
      <c r="W546" s="4"/>
      <c r="X546" s="4"/>
    </row>
    <row r="547" s="2" customFormat="1" ht="47.25" hidden="1" customHeight="1" spans="1:24">
      <c r="A547" s="22"/>
      <c r="B547" s="23" t="s">
        <v>22</v>
      </c>
      <c r="C547" s="23" t="s">
        <v>237</v>
      </c>
      <c r="D547" s="23">
        <v>7</v>
      </c>
      <c r="E547" s="25" t="s">
        <v>2337</v>
      </c>
      <c r="F547" s="25" t="s">
        <v>2338</v>
      </c>
      <c r="G547" s="23">
        <v>5113</v>
      </c>
      <c r="H547" s="25" t="s">
        <v>2339</v>
      </c>
      <c r="I547" s="35"/>
      <c r="J547" s="23" t="s">
        <v>135</v>
      </c>
      <c r="K547" s="23"/>
      <c r="L547" s="30"/>
      <c r="M547" s="30"/>
      <c r="N547" s="80"/>
      <c r="O547" s="81"/>
      <c r="P547" s="25" t="s">
        <v>2340</v>
      </c>
      <c r="Q547" s="25" t="s">
        <v>2341</v>
      </c>
      <c r="R547" s="25" t="s">
        <v>2310</v>
      </c>
      <c r="S547" s="23"/>
      <c r="T547" s="4"/>
      <c r="U547" s="4"/>
      <c r="V547" s="4"/>
      <c r="W547" s="4"/>
      <c r="X547" s="4"/>
    </row>
    <row r="548" s="2" customFormat="1" ht="60" hidden="1" customHeight="1" spans="1:24">
      <c r="A548" s="22"/>
      <c r="B548" s="23" t="s">
        <v>22</v>
      </c>
      <c r="C548" s="23" t="s">
        <v>386</v>
      </c>
      <c r="D548" s="23">
        <v>8</v>
      </c>
      <c r="E548" s="25" t="s">
        <v>2342</v>
      </c>
      <c r="F548" s="25" t="s">
        <v>2343</v>
      </c>
      <c r="G548" s="23">
        <v>10250</v>
      </c>
      <c r="H548" s="25" t="s">
        <v>2344</v>
      </c>
      <c r="I548" s="35"/>
      <c r="J548" s="23" t="s">
        <v>2345</v>
      </c>
      <c r="K548" s="23"/>
      <c r="L548" s="30"/>
      <c r="M548" s="30"/>
      <c r="N548" s="80"/>
      <c r="O548" s="81"/>
      <c r="P548" s="25" t="s">
        <v>2346</v>
      </c>
      <c r="Q548" s="25" t="s">
        <v>2347</v>
      </c>
      <c r="R548" s="25" t="s">
        <v>2310</v>
      </c>
      <c r="S548" s="23"/>
      <c r="T548" s="4"/>
      <c r="U548" s="4"/>
      <c r="V548" s="4"/>
      <c r="W548" s="4"/>
      <c r="X548" s="4"/>
    </row>
    <row r="549" s="2" customFormat="1" ht="72" hidden="1" customHeight="1" spans="1:24">
      <c r="A549" s="22"/>
      <c r="B549" s="23" t="s">
        <v>22</v>
      </c>
      <c r="C549" s="23" t="s">
        <v>123</v>
      </c>
      <c r="D549" s="23">
        <v>9</v>
      </c>
      <c r="E549" s="25" t="s">
        <v>2348</v>
      </c>
      <c r="F549" s="25" t="s">
        <v>2349</v>
      </c>
      <c r="G549" s="23">
        <v>44025.25</v>
      </c>
      <c r="H549" s="25" t="s">
        <v>2350</v>
      </c>
      <c r="I549" s="35"/>
      <c r="J549" s="23" t="s">
        <v>569</v>
      </c>
      <c r="K549" s="23"/>
      <c r="L549" s="30"/>
      <c r="M549" s="30"/>
      <c r="N549" s="80"/>
      <c r="O549" s="81"/>
      <c r="P549" s="25" t="s">
        <v>2351</v>
      </c>
      <c r="Q549" s="25" t="s">
        <v>2331</v>
      </c>
      <c r="R549" s="25" t="s">
        <v>2310</v>
      </c>
      <c r="S549" s="23"/>
      <c r="T549" s="4"/>
      <c r="U549" s="4"/>
      <c r="V549" s="4"/>
      <c r="W549" s="4"/>
      <c r="X549" s="4"/>
    </row>
    <row r="550" s="2" customFormat="1" ht="72" hidden="1" customHeight="1" spans="1:24">
      <c r="A550" s="22"/>
      <c r="B550" s="23" t="s">
        <v>137</v>
      </c>
      <c r="C550" s="23" t="s">
        <v>1525</v>
      </c>
      <c r="D550" s="23">
        <v>10</v>
      </c>
      <c r="E550" s="25" t="s">
        <v>2352</v>
      </c>
      <c r="F550" s="25" t="s">
        <v>2353</v>
      </c>
      <c r="G550" s="23">
        <v>51589</v>
      </c>
      <c r="H550" s="25" t="s">
        <v>2354</v>
      </c>
      <c r="I550" s="35">
        <v>40000</v>
      </c>
      <c r="J550" s="23" t="s">
        <v>589</v>
      </c>
      <c r="K550" s="23" t="s">
        <v>442</v>
      </c>
      <c r="L550" s="30"/>
      <c r="M550" s="87"/>
      <c r="N550" s="80"/>
      <c r="O550" s="81"/>
      <c r="P550" s="25" t="s">
        <v>2355</v>
      </c>
      <c r="Q550" s="25" t="s">
        <v>2320</v>
      </c>
      <c r="R550" s="25" t="s">
        <v>2310</v>
      </c>
      <c r="S550" s="23"/>
      <c r="T550" s="4"/>
      <c r="U550" s="4"/>
      <c r="V550" s="4"/>
      <c r="W550" s="4"/>
      <c r="X550" s="4"/>
    </row>
    <row r="551" s="2" customFormat="1" ht="36" hidden="1" customHeight="1" spans="1:24">
      <c r="A551" s="22"/>
      <c r="B551" s="23" t="s">
        <v>137</v>
      </c>
      <c r="C551" s="23" t="s">
        <v>123</v>
      </c>
      <c r="D551" s="23">
        <v>11</v>
      </c>
      <c r="E551" s="25" t="s">
        <v>2356</v>
      </c>
      <c r="F551" s="25" t="s">
        <v>2357</v>
      </c>
      <c r="G551" s="23">
        <v>8335</v>
      </c>
      <c r="H551" s="25" t="s">
        <v>2358</v>
      </c>
      <c r="I551" s="35">
        <v>2000</v>
      </c>
      <c r="J551" s="23" t="s">
        <v>447</v>
      </c>
      <c r="K551" s="23" t="s">
        <v>448</v>
      </c>
      <c r="L551" s="30"/>
      <c r="M551" s="30"/>
      <c r="N551" s="80"/>
      <c r="O551" s="81"/>
      <c r="P551" s="25" t="s">
        <v>2165</v>
      </c>
      <c r="Q551" s="25" t="s">
        <v>2359</v>
      </c>
      <c r="R551" s="25" t="s">
        <v>2310</v>
      </c>
      <c r="S551" s="23"/>
      <c r="T551" s="4"/>
      <c r="U551" s="4"/>
      <c r="V551" s="4"/>
      <c r="W551" s="4"/>
      <c r="X551" s="4"/>
    </row>
    <row r="552" s="2" customFormat="1" ht="120" hidden="1" customHeight="1" spans="1:24">
      <c r="A552" s="22"/>
      <c r="B552" s="23" t="s">
        <v>137</v>
      </c>
      <c r="C552" s="23" t="s">
        <v>426</v>
      </c>
      <c r="D552" s="23">
        <v>12</v>
      </c>
      <c r="E552" s="25" t="s">
        <v>2360</v>
      </c>
      <c r="F552" s="25" t="s">
        <v>2361</v>
      </c>
      <c r="G552" s="23">
        <v>8547.16</v>
      </c>
      <c r="H552" s="25" t="s">
        <v>2362</v>
      </c>
      <c r="I552" s="35">
        <v>800</v>
      </c>
      <c r="J552" s="23" t="s">
        <v>589</v>
      </c>
      <c r="K552" s="23" t="s">
        <v>448</v>
      </c>
      <c r="L552" s="30"/>
      <c r="M552" s="30"/>
      <c r="N552" s="80"/>
      <c r="O552" s="22"/>
      <c r="P552" s="25" t="s">
        <v>2363</v>
      </c>
      <c r="Q552" s="25" t="s">
        <v>2341</v>
      </c>
      <c r="R552" s="25" t="s">
        <v>2310</v>
      </c>
      <c r="S552" s="23"/>
      <c r="T552" s="4"/>
      <c r="U552" s="4"/>
      <c r="V552" s="4"/>
      <c r="W552" s="4"/>
      <c r="X552" s="4"/>
    </row>
    <row r="553" s="2" customFormat="1" ht="72" hidden="1" customHeight="1" spans="1:24">
      <c r="A553" s="22"/>
      <c r="B553" s="23" t="s">
        <v>137</v>
      </c>
      <c r="C553" s="23" t="s">
        <v>45</v>
      </c>
      <c r="D553" s="23">
        <v>13</v>
      </c>
      <c r="E553" s="25" t="s">
        <v>2364</v>
      </c>
      <c r="F553" s="25" t="s">
        <v>2365</v>
      </c>
      <c r="G553" s="23">
        <v>44025.25</v>
      </c>
      <c r="H553" s="25" t="s">
        <v>2350</v>
      </c>
      <c r="I553" s="35">
        <v>10000</v>
      </c>
      <c r="J553" s="23" t="s">
        <v>589</v>
      </c>
      <c r="K553" s="23" t="s">
        <v>448</v>
      </c>
      <c r="L553" s="30"/>
      <c r="M553" s="30"/>
      <c r="N553" s="80"/>
      <c r="O553" s="81"/>
      <c r="P553" s="25" t="s">
        <v>2366</v>
      </c>
      <c r="Q553" s="25" t="s">
        <v>2367</v>
      </c>
      <c r="R553" s="25" t="s">
        <v>2310</v>
      </c>
      <c r="S553" s="23"/>
      <c r="T553" s="4"/>
      <c r="U553" s="4"/>
      <c r="V553" s="4"/>
      <c r="W553" s="4"/>
      <c r="X553" s="4"/>
    </row>
    <row r="554" s="2" customFormat="1" ht="95.25" hidden="1" customHeight="1" spans="1:24">
      <c r="A554" s="22"/>
      <c r="B554" s="23" t="s">
        <v>137</v>
      </c>
      <c r="C554" s="23" t="s">
        <v>68</v>
      </c>
      <c r="D554" s="23">
        <v>14</v>
      </c>
      <c r="E554" s="25" t="s">
        <v>2368</v>
      </c>
      <c r="F554" s="25" t="s">
        <v>2369</v>
      </c>
      <c r="G554" s="23">
        <v>41742.53</v>
      </c>
      <c r="H554" s="25" t="s">
        <v>2370</v>
      </c>
      <c r="I554" s="35">
        <v>10000</v>
      </c>
      <c r="J554" s="23" t="s">
        <v>447</v>
      </c>
      <c r="K554" s="23" t="s">
        <v>1405</v>
      </c>
      <c r="L554" s="30"/>
      <c r="M554" s="30"/>
      <c r="N554" s="80"/>
      <c r="O554" s="81"/>
      <c r="P554" s="25" t="s">
        <v>1639</v>
      </c>
      <c r="Q554" s="25" t="s">
        <v>2371</v>
      </c>
      <c r="R554" s="25" t="s">
        <v>2310</v>
      </c>
      <c r="S554" s="23"/>
      <c r="T554" s="4"/>
      <c r="U554" s="4"/>
      <c r="V554" s="4"/>
      <c r="W554" s="4"/>
      <c r="X554" s="4"/>
    </row>
    <row r="555" s="2" customFormat="1" ht="120" hidden="1" customHeight="1" spans="1:24">
      <c r="A555" s="22"/>
      <c r="B555" s="23" t="s">
        <v>137</v>
      </c>
      <c r="C555" s="23" t="s">
        <v>131</v>
      </c>
      <c r="D555" s="23">
        <v>15</v>
      </c>
      <c r="E555" s="25" t="s">
        <v>2372</v>
      </c>
      <c r="F555" s="25" t="s">
        <v>2373</v>
      </c>
      <c r="G555" s="23">
        <v>6050.4</v>
      </c>
      <c r="H555" s="25" t="s">
        <v>2374</v>
      </c>
      <c r="I555" s="35">
        <v>600</v>
      </c>
      <c r="J555" s="23" t="s">
        <v>589</v>
      </c>
      <c r="K555" s="23" t="s">
        <v>448</v>
      </c>
      <c r="L555" s="30"/>
      <c r="M555" s="30"/>
      <c r="N555" s="80"/>
      <c r="O555" s="81"/>
      <c r="P555" s="25" t="s">
        <v>2375</v>
      </c>
      <c r="Q555" s="25" t="s">
        <v>2376</v>
      </c>
      <c r="R555" s="25" t="s">
        <v>2310</v>
      </c>
      <c r="S555" s="23"/>
      <c r="T555" s="4"/>
      <c r="U555" s="4"/>
      <c r="V555" s="4"/>
      <c r="W555" s="4"/>
      <c r="X555" s="4"/>
    </row>
    <row r="556" s="2" customFormat="1" ht="72" hidden="1" customHeight="1" spans="1:24">
      <c r="A556" s="22"/>
      <c r="B556" s="23" t="s">
        <v>137</v>
      </c>
      <c r="C556" s="23" t="s">
        <v>2073</v>
      </c>
      <c r="D556" s="23">
        <v>16</v>
      </c>
      <c r="E556" s="25" t="s">
        <v>2377</v>
      </c>
      <c r="F556" s="25" t="s">
        <v>2378</v>
      </c>
      <c r="G556" s="23">
        <v>158000</v>
      </c>
      <c r="H556" s="25" t="s">
        <v>2379</v>
      </c>
      <c r="I556" s="35">
        <v>2000</v>
      </c>
      <c r="J556" s="23" t="s">
        <v>712</v>
      </c>
      <c r="K556" s="23" t="s">
        <v>448</v>
      </c>
      <c r="L556" s="30"/>
      <c r="M556" s="30"/>
      <c r="N556" s="80"/>
      <c r="O556" s="81"/>
      <c r="P556" s="25" t="s">
        <v>1595</v>
      </c>
      <c r="Q556" s="25" t="s">
        <v>2367</v>
      </c>
      <c r="R556" s="25" t="s">
        <v>2310</v>
      </c>
      <c r="S556" s="23"/>
      <c r="T556" s="4"/>
      <c r="U556" s="4"/>
      <c r="V556" s="4"/>
      <c r="W556" s="4"/>
      <c r="X556" s="4"/>
    </row>
    <row r="557" s="2" customFormat="1" ht="47.25" hidden="1" customHeight="1" spans="1:24">
      <c r="A557" s="22"/>
      <c r="B557" s="23" t="s">
        <v>137</v>
      </c>
      <c r="C557" s="23" t="s">
        <v>381</v>
      </c>
      <c r="D557" s="23">
        <v>17</v>
      </c>
      <c r="E557" s="25" t="s">
        <v>2380</v>
      </c>
      <c r="F557" s="25" t="s">
        <v>2381</v>
      </c>
      <c r="G557" s="23">
        <v>15664.2</v>
      </c>
      <c r="H557" s="25" t="s">
        <v>2382</v>
      </c>
      <c r="I557" s="35">
        <v>6000</v>
      </c>
      <c r="J557" s="23" t="s">
        <v>589</v>
      </c>
      <c r="K557" s="23" t="s">
        <v>590</v>
      </c>
      <c r="L557" s="30"/>
      <c r="M557" s="30"/>
      <c r="N557" s="80"/>
      <c r="O557" s="81"/>
      <c r="P557" s="25" t="s">
        <v>2383</v>
      </c>
      <c r="Q557" s="25" t="s">
        <v>2384</v>
      </c>
      <c r="R557" s="25" t="s">
        <v>2310</v>
      </c>
      <c r="S557" s="23"/>
      <c r="T557" s="4"/>
      <c r="U557" s="4"/>
      <c r="V557" s="4"/>
      <c r="W557" s="4"/>
      <c r="X557" s="4"/>
    </row>
    <row r="558" s="2" customFormat="1" ht="36" hidden="1" customHeight="1" spans="1:24">
      <c r="A558" s="22"/>
      <c r="B558" s="23" t="s">
        <v>137</v>
      </c>
      <c r="C558" s="23" t="s">
        <v>381</v>
      </c>
      <c r="D558" s="23">
        <v>18</v>
      </c>
      <c r="E558" s="25" t="s">
        <v>2385</v>
      </c>
      <c r="F558" s="25" t="s">
        <v>2386</v>
      </c>
      <c r="G558" s="23">
        <v>8184.75</v>
      </c>
      <c r="H558" s="25" t="s">
        <v>2339</v>
      </c>
      <c r="I558" s="35">
        <v>3000</v>
      </c>
      <c r="J558" s="23" t="s">
        <v>589</v>
      </c>
      <c r="K558" s="23" t="s">
        <v>442</v>
      </c>
      <c r="L558" s="30"/>
      <c r="M558" s="30"/>
      <c r="N558" s="80"/>
      <c r="O558" s="81"/>
      <c r="P558" s="25" t="s">
        <v>2387</v>
      </c>
      <c r="Q558" s="25" t="s">
        <v>2384</v>
      </c>
      <c r="R558" s="25" t="s">
        <v>2310</v>
      </c>
      <c r="S558" s="23"/>
      <c r="T558" s="4"/>
      <c r="U558" s="4"/>
      <c r="V558" s="4"/>
      <c r="W558" s="4"/>
      <c r="X558" s="4"/>
    </row>
    <row r="559" s="2" customFormat="1" ht="47.25" hidden="1" customHeight="1" spans="1:24">
      <c r="A559" s="22"/>
      <c r="B559" s="23" t="s">
        <v>137</v>
      </c>
      <c r="C559" s="23" t="s">
        <v>214</v>
      </c>
      <c r="D559" s="23">
        <v>19</v>
      </c>
      <c r="E559" s="25" t="s">
        <v>2388</v>
      </c>
      <c r="F559" s="25" t="s">
        <v>2389</v>
      </c>
      <c r="G559" s="23">
        <v>16000</v>
      </c>
      <c r="H559" s="25" t="s">
        <v>2390</v>
      </c>
      <c r="I559" s="35">
        <v>2000</v>
      </c>
      <c r="J559" s="23" t="s">
        <v>441</v>
      </c>
      <c r="K559" s="23" t="s">
        <v>458</v>
      </c>
      <c r="L559" s="30"/>
      <c r="M559" s="30"/>
      <c r="N559" s="80"/>
      <c r="O559" s="81"/>
      <c r="P559" s="25" t="s">
        <v>2366</v>
      </c>
      <c r="Q559" s="25" t="s">
        <v>2315</v>
      </c>
      <c r="R559" s="25" t="s">
        <v>2310</v>
      </c>
      <c r="S559" s="23"/>
      <c r="T559" s="4"/>
      <c r="U559" s="4"/>
      <c r="V559" s="4"/>
      <c r="W559" s="4"/>
      <c r="X559" s="4"/>
    </row>
    <row r="560" s="2" customFormat="1" ht="60" hidden="1" customHeight="1" spans="1:24">
      <c r="A560" s="22"/>
      <c r="B560" s="23" t="s">
        <v>137</v>
      </c>
      <c r="C560" s="23" t="s">
        <v>386</v>
      </c>
      <c r="D560" s="23">
        <v>20</v>
      </c>
      <c r="E560" s="25" t="s">
        <v>2391</v>
      </c>
      <c r="F560" s="25" t="s">
        <v>2392</v>
      </c>
      <c r="G560" s="23">
        <v>15000</v>
      </c>
      <c r="H560" s="25" t="s">
        <v>2393</v>
      </c>
      <c r="I560" s="35">
        <v>1000</v>
      </c>
      <c r="J560" s="23" t="s">
        <v>589</v>
      </c>
      <c r="K560" s="23" t="s">
        <v>458</v>
      </c>
      <c r="L560" s="30"/>
      <c r="M560" s="30"/>
      <c r="N560" s="80"/>
      <c r="O560" s="81"/>
      <c r="P560" s="25" t="s">
        <v>2366</v>
      </c>
      <c r="Q560" s="25" t="s">
        <v>2394</v>
      </c>
      <c r="R560" s="25" t="s">
        <v>2310</v>
      </c>
      <c r="S560" s="23"/>
      <c r="T560" s="4"/>
      <c r="U560" s="4"/>
      <c r="V560" s="4"/>
      <c r="W560" s="4"/>
      <c r="X560" s="4"/>
    </row>
    <row r="561" s="2" customFormat="1" ht="36" hidden="1" customHeight="1" spans="1:24">
      <c r="A561" s="22"/>
      <c r="B561" s="23" t="s">
        <v>137</v>
      </c>
      <c r="C561" s="23" t="s">
        <v>386</v>
      </c>
      <c r="D561" s="23">
        <v>21</v>
      </c>
      <c r="E561" s="25" t="s">
        <v>2395</v>
      </c>
      <c r="F561" s="25" t="s">
        <v>2396</v>
      </c>
      <c r="G561" s="23">
        <v>10000</v>
      </c>
      <c r="H561" s="25" t="s">
        <v>2397</v>
      </c>
      <c r="I561" s="35">
        <v>2000</v>
      </c>
      <c r="J561" s="23" t="s">
        <v>441</v>
      </c>
      <c r="K561" s="23" t="s">
        <v>442</v>
      </c>
      <c r="L561" s="30"/>
      <c r="M561" s="30"/>
      <c r="N561" s="80"/>
      <c r="O561" s="81"/>
      <c r="P561" s="25" t="s">
        <v>592</v>
      </c>
      <c r="Q561" s="25" t="s">
        <v>2347</v>
      </c>
      <c r="R561" s="25" t="s">
        <v>2310</v>
      </c>
      <c r="S561" s="23"/>
      <c r="T561" s="4"/>
      <c r="U561" s="4"/>
      <c r="V561" s="4"/>
      <c r="W561" s="4"/>
      <c r="X561" s="4"/>
    </row>
    <row r="562" s="2" customFormat="1" ht="47.25" hidden="1" customHeight="1" spans="1:24">
      <c r="A562" s="22"/>
      <c r="B562" s="23" t="s">
        <v>137</v>
      </c>
      <c r="C562" s="23" t="s">
        <v>131</v>
      </c>
      <c r="D562" s="23">
        <v>22</v>
      </c>
      <c r="E562" s="25" t="s">
        <v>2398</v>
      </c>
      <c r="F562" s="25" t="s">
        <v>2399</v>
      </c>
      <c r="G562" s="23">
        <v>6000</v>
      </c>
      <c r="H562" s="25" t="s">
        <v>2400</v>
      </c>
      <c r="I562" s="35">
        <v>3550</v>
      </c>
      <c r="J562" s="23" t="s">
        <v>2401</v>
      </c>
      <c r="K562" s="23" t="s">
        <v>158</v>
      </c>
      <c r="L562" s="30"/>
      <c r="M562" s="30"/>
      <c r="N562" s="80"/>
      <c r="O562" s="81"/>
      <c r="P562" s="25" t="s">
        <v>2402</v>
      </c>
      <c r="Q562" s="25" t="s">
        <v>2403</v>
      </c>
      <c r="R562" s="25" t="s">
        <v>2310</v>
      </c>
      <c r="S562" s="23"/>
      <c r="T562" s="4"/>
      <c r="U562" s="4"/>
      <c r="V562" s="4"/>
      <c r="W562" s="4"/>
      <c r="X562" s="4"/>
    </row>
    <row r="563" s="2" customFormat="1" ht="108" hidden="1" customHeight="1" spans="1:24">
      <c r="A563" s="22"/>
      <c r="B563" s="23" t="s">
        <v>165</v>
      </c>
      <c r="C563" s="23" t="s">
        <v>193</v>
      </c>
      <c r="D563" s="23">
        <v>23</v>
      </c>
      <c r="E563" s="25" t="s">
        <v>2404</v>
      </c>
      <c r="F563" s="25" t="s">
        <v>2405</v>
      </c>
      <c r="G563" s="23">
        <v>31500</v>
      </c>
      <c r="H563" s="25">
        <v>500</v>
      </c>
      <c r="I563" s="35">
        <v>3000</v>
      </c>
      <c r="J563" s="23" t="s">
        <v>169</v>
      </c>
      <c r="K563" s="23"/>
      <c r="L563" s="30"/>
      <c r="M563" s="30"/>
      <c r="N563" s="80"/>
      <c r="O563" s="81"/>
      <c r="P563" s="25" t="s">
        <v>2406</v>
      </c>
      <c r="Q563" s="25" t="s">
        <v>2407</v>
      </c>
      <c r="R563" s="25" t="s">
        <v>2310</v>
      </c>
      <c r="S563" s="23"/>
      <c r="T563" s="4"/>
      <c r="U563" s="4"/>
      <c r="V563" s="4"/>
      <c r="W563" s="4"/>
      <c r="X563" s="4"/>
    </row>
    <row r="564" s="2" customFormat="1" ht="47.25" hidden="1" customHeight="1" spans="1:24">
      <c r="A564" s="22"/>
      <c r="B564" s="23" t="s">
        <v>165</v>
      </c>
      <c r="C564" s="23" t="s">
        <v>254</v>
      </c>
      <c r="D564" s="23">
        <v>24</v>
      </c>
      <c r="E564" s="25" t="s">
        <v>2408</v>
      </c>
      <c r="F564" s="25" t="s">
        <v>2409</v>
      </c>
      <c r="G564" s="23">
        <v>450000</v>
      </c>
      <c r="H564" s="25">
        <v>22000</v>
      </c>
      <c r="I564" s="35">
        <v>12000</v>
      </c>
      <c r="J564" s="23" t="s">
        <v>1240</v>
      </c>
      <c r="K564" s="23"/>
      <c r="L564" s="30"/>
      <c r="M564" s="30"/>
      <c r="N564" s="80"/>
      <c r="O564" s="81"/>
      <c r="P564" s="25" t="s">
        <v>2410</v>
      </c>
      <c r="Q564" s="25" t="s">
        <v>2411</v>
      </c>
      <c r="R564" s="25" t="s">
        <v>2310</v>
      </c>
      <c r="S564" s="23"/>
      <c r="T564" s="4"/>
      <c r="U564" s="4"/>
      <c r="V564" s="4"/>
      <c r="W564" s="4"/>
      <c r="X564" s="4"/>
    </row>
    <row r="565" s="2" customFormat="1" ht="47.25" hidden="1" customHeight="1" spans="1:24">
      <c r="A565" s="22"/>
      <c r="B565" s="23" t="s">
        <v>165</v>
      </c>
      <c r="C565" s="23" t="s">
        <v>64</v>
      </c>
      <c r="D565" s="23">
        <v>25</v>
      </c>
      <c r="E565" s="25" t="s">
        <v>2412</v>
      </c>
      <c r="F565" s="25" t="s">
        <v>2413</v>
      </c>
      <c r="G565" s="23">
        <v>20000</v>
      </c>
      <c r="H565" s="25">
        <v>6356</v>
      </c>
      <c r="I565" s="35">
        <v>11000</v>
      </c>
      <c r="J565" s="23" t="s">
        <v>174</v>
      </c>
      <c r="K565" s="23"/>
      <c r="L565" s="30"/>
      <c r="M565" s="30"/>
      <c r="N565" s="80"/>
      <c r="O565" s="81"/>
      <c r="P565" s="25" t="s">
        <v>2414</v>
      </c>
      <c r="Q565" s="25" t="s">
        <v>2415</v>
      </c>
      <c r="R565" s="25" t="s">
        <v>2310</v>
      </c>
      <c r="S565" s="23"/>
      <c r="T565" s="4"/>
      <c r="U565" s="4"/>
      <c r="V565" s="4"/>
      <c r="W565" s="4"/>
      <c r="X565" s="4"/>
    </row>
    <row r="566" s="2" customFormat="1" ht="95.25" hidden="1" customHeight="1" spans="1:24">
      <c r="A566" s="22"/>
      <c r="B566" s="23" t="s">
        <v>165</v>
      </c>
      <c r="C566" s="23" t="s">
        <v>23</v>
      </c>
      <c r="D566" s="23">
        <v>26</v>
      </c>
      <c r="E566" s="25" t="s">
        <v>2416</v>
      </c>
      <c r="F566" s="25" t="s">
        <v>2417</v>
      </c>
      <c r="G566" s="23">
        <v>30000</v>
      </c>
      <c r="H566" s="25">
        <v>300</v>
      </c>
      <c r="I566" s="35">
        <v>4000</v>
      </c>
      <c r="J566" s="23" t="s">
        <v>174</v>
      </c>
      <c r="K566" s="23"/>
      <c r="L566" s="30"/>
      <c r="M566" s="30"/>
      <c r="N566" s="80"/>
      <c r="O566" s="81"/>
      <c r="P566" s="25" t="s">
        <v>2418</v>
      </c>
      <c r="Q566" s="25" t="s">
        <v>2419</v>
      </c>
      <c r="R566" s="25" t="s">
        <v>2310</v>
      </c>
      <c r="S566" s="23"/>
      <c r="T566" s="4"/>
      <c r="U566" s="4"/>
      <c r="V566" s="4"/>
      <c r="W566" s="4"/>
      <c r="X566" s="4"/>
    </row>
    <row r="567" s="2" customFormat="1" ht="132" hidden="1" customHeight="1" spans="1:24">
      <c r="A567" s="22"/>
      <c r="B567" s="23" t="s">
        <v>165</v>
      </c>
      <c r="C567" s="23" t="s">
        <v>40</v>
      </c>
      <c r="D567" s="23">
        <v>27</v>
      </c>
      <c r="E567" s="25" t="s">
        <v>2420</v>
      </c>
      <c r="F567" s="25" t="s">
        <v>2421</v>
      </c>
      <c r="G567" s="23">
        <v>183000</v>
      </c>
      <c r="H567" s="25">
        <v>30000</v>
      </c>
      <c r="I567" s="35">
        <v>15000</v>
      </c>
      <c r="J567" s="23" t="s">
        <v>489</v>
      </c>
      <c r="K567" s="23"/>
      <c r="L567" s="30"/>
      <c r="M567" s="30"/>
      <c r="N567" s="80"/>
      <c r="O567" s="81"/>
      <c r="P567" s="25" t="s">
        <v>2422</v>
      </c>
      <c r="Q567" s="25" t="s">
        <v>2371</v>
      </c>
      <c r="R567" s="25" t="s">
        <v>2310</v>
      </c>
      <c r="S567" s="23"/>
      <c r="T567" s="4"/>
      <c r="U567" s="4"/>
      <c r="V567" s="4"/>
      <c r="W567" s="4"/>
      <c r="X567" s="4"/>
    </row>
    <row r="568" s="2" customFormat="1" ht="95.25" hidden="1" customHeight="1" spans="1:24">
      <c r="A568" s="22"/>
      <c r="B568" s="23" t="s">
        <v>165</v>
      </c>
      <c r="C568" s="23" t="s">
        <v>193</v>
      </c>
      <c r="D568" s="23">
        <v>28</v>
      </c>
      <c r="E568" s="25" t="s">
        <v>2423</v>
      </c>
      <c r="F568" s="25" t="s">
        <v>2424</v>
      </c>
      <c r="G568" s="23">
        <v>15000</v>
      </c>
      <c r="H568" s="25">
        <v>12000</v>
      </c>
      <c r="I568" s="35">
        <v>1000</v>
      </c>
      <c r="J568" s="23" t="s">
        <v>356</v>
      </c>
      <c r="K568" s="23"/>
      <c r="L568" s="30"/>
      <c r="M568" s="30"/>
      <c r="N568" s="80"/>
      <c r="O568" s="81"/>
      <c r="P568" s="25" t="s">
        <v>2425</v>
      </c>
      <c r="Q568" s="25" t="s">
        <v>2426</v>
      </c>
      <c r="R568" s="25" t="s">
        <v>2310</v>
      </c>
      <c r="S568" s="23"/>
      <c r="T568" s="4"/>
      <c r="U568" s="4"/>
      <c r="V568" s="4"/>
      <c r="W568" s="4"/>
      <c r="X568" s="4"/>
    </row>
    <row r="569" s="2" customFormat="1" ht="47.25" hidden="1" customHeight="1" spans="1:24">
      <c r="A569" s="22"/>
      <c r="B569" s="23" t="s">
        <v>165</v>
      </c>
      <c r="C569" s="23" t="s">
        <v>386</v>
      </c>
      <c r="D569" s="23">
        <v>29</v>
      </c>
      <c r="E569" s="25" t="s">
        <v>2427</v>
      </c>
      <c r="F569" s="25" t="s">
        <v>2428</v>
      </c>
      <c r="G569" s="23">
        <v>49973</v>
      </c>
      <c r="H569" s="25">
        <v>15000</v>
      </c>
      <c r="I569" s="35">
        <v>21257</v>
      </c>
      <c r="J569" s="23" t="s">
        <v>174</v>
      </c>
      <c r="K569" s="23"/>
      <c r="L569" s="30"/>
      <c r="M569" s="30"/>
      <c r="N569" s="80"/>
      <c r="O569" s="81"/>
      <c r="P569" s="25" t="s">
        <v>2429</v>
      </c>
      <c r="Q569" s="25" t="s">
        <v>2430</v>
      </c>
      <c r="R569" s="25" t="s">
        <v>2310</v>
      </c>
      <c r="S569" s="23"/>
      <c r="T569" s="4"/>
      <c r="U569" s="4"/>
      <c r="V569" s="4"/>
      <c r="W569" s="4"/>
      <c r="X569" s="4"/>
    </row>
    <row r="570" s="2" customFormat="1" ht="60" hidden="1" customHeight="1" spans="1:24">
      <c r="A570" s="22"/>
      <c r="B570" s="23" t="s">
        <v>165</v>
      </c>
      <c r="C570" s="23" t="s">
        <v>381</v>
      </c>
      <c r="D570" s="23">
        <v>30</v>
      </c>
      <c r="E570" s="25" t="s">
        <v>2431</v>
      </c>
      <c r="F570" s="25" t="s">
        <v>2432</v>
      </c>
      <c r="G570" s="23">
        <v>6089.4</v>
      </c>
      <c r="H570" s="25">
        <v>1371</v>
      </c>
      <c r="I570" s="35">
        <v>3335</v>
      </c>
      <c r="J570" s="23" t="s">
        <v>174</v>
      </c>
      <c r="K570" s="23"/>
      <c r="L570" s="30"/>
      <c r="M570" s="30"/>
      <c r="N570" s="80"/>
      <c r="O570" s="81"/>
      <c r="P570" s="25" t="s">
        <v>2433</v>
      </c>
      <c r="Q570" s="25" t="s">
        <v>2384</v>
      </c>
      <c r="R570" s="25" t="s">
        <v>2310</v>
      </c>
      <c r="S570" s="23"/>
      <c r="T570" s="4"/>
      <c r="U570" s="4"/>
      <c r="V570" s="4"/>
      <c r="W570" s="4"/>
      <c r="X570" s="4"/>
    </row>
    <row r="571" s="2" customFormat="1" ht="36" hidden="1" customHeight="1" spans="1:24">
      <c r="A571" s="22"/>
      <c r="B571" s="23" t="s">
        <v>165</v>
      </c>
      <c r="C571" s="23" t="s">
        <v>381</v>
      </c>
      <c r="D571" s="23">
        <v>31</v>
      </c>
      <c r="E571" s="25" t="s">
        <v>2434</v>
      </c>
      <c r="F571" s="25" t="s">
        <v>2435</v>
      </c>
      <c r="G571" s="23">
        <v>16130.91</v>
      </c>
      <c r="H571" s="25">
        <v>352.23</v>
      </c>
      <c r="I571" s="35">
        <v>8100</v>
      </c>
      <c r="J571" s="23" t="s">
        <v>299</v>
      </c>
      <c r="K571" s="23"/>
      <c r="L571" s="30"/>
      <c r="M571" s="30"/>
      <c r="N571" s="80"/>
      <c r="O571" s="81"/>
      <c r="P571" s="25" t="s">
        <v>2436</v>
      </c>
      <c r="Q571" s="25" t="s">
        <v>2384</v>
      </c>
      <c r="R571" s="25" t="s">
        <v>2310</v>
      </c>
      <c r="S571" s="23"/>
      <c r="T571" s="4"/>
      <c r="U571" s="4"/>
      <c r="V571" s="4"/>
      <c r="W571" s="4"/>
      <c r="X571" s="4"/>
    </row>
    <row r="572" s="2" customFormat="1" ht="144" hidden="1" customHeight="1" spans="1:24">
      <c r="A572" s="22"/>
      <c r="B572" s="23" t="s">
        <v>165</v>
      </c>
      <c r="C572" s="23" t="s">
        <v>381</v>
      </c>
      <c r="D572" s="23">
        <v>32</v>
      </c>
      <c r="E572" s="25" t="s">
        <v>2437</v>
      </c>
      <c r="F572" s="25" t="s">
        <v>2438</v>
      </c>
      <c r="G572" s="23">
        <v>5466</v>
      </c>
      <c r="H572" s="25">
        <v>100</v>
      </c>
      <c r="I572" s="35">
        <v>2000</v>
      </c>
      <c r="J572" s="23" t="s">
        <v>174</v>
      </c>
      <c r="K572" s="23"/>
      <c r="L572" s="30"/>
      <c r="M572" s="87"/>
      <c r="N572" s="80"/>
      <c r="O572" s="81"/>
      <c r="P572" s="25" t="s">
        <v>2439</v>
      </c>
      <c r="Q572" s="25" t="s">
        <v>2440</v>
      </c>
      <c r="R572" s="25" t="s">
        <v>2310</v>
      </c>
      <c r="S572" s="23"/>
      <c r="T572" s="4"/>
      <c r="U572" s="4"/>
      <c r="V572" s="4"/>
      <c r="W572" s="4"/>
      <c r="X572" s="4"/>
    </row>
    <row r="573" s="2" customFormat="1" ht="191.25" hidden="1" customHeight="1" spans="1:24">
      <c r="A573" s="22"/>
      <c r="B573" s="23" t="s">
        <v>165</v>
      </c>
      <c r="C573" s="23" t="s">
        <v>131</v>
      </c>
      <c r="D573" s="23">
        <v>33</v>
      </c>
      <c r="E573" s="25" t="s">
        <v>2441</v>
      </c>
      <c r="F573" s="25" t="s">
        <v>2442</v>
      </c>
      <c r="G573" s="23">
        <v>12630</v>
      </c>
      <c r="H573" s="25">
        <v>648</v>
      </c>
      <c r="I573" s="35">
        <v>5000</v>
      </c>
      <c r="J573" s="23" t="s">
        <v>174</v>
      </c>
      <c r="K573" s="23"/>
      <c r="L573" s="30"/>
      <c r="M573" s="30"/>
      <c r="N573" s="80"/>
      <c r="O573" s="81"/>
      <c r="P573" s="25" t="s">
        <v>2443</v>
      </c>
      <c r="Q573" s="25" t="s">
        <v>2444</v>
      </c>
      <c r="R573" s="25" t="s">
        <v>2310</v>
      </c>
      <c r="S573" s="23"/>
      <c r="T573" s="4"/>
      <c r="U573" s="4"/>
      <c r="V573" s="4"/>
      <c r="W573" s="4"/>
      <c r="X573" s="4"/>
    </row>
    <row r="574" s="2" customFormat="1" ht="36" hidden="1" customHeight="1" spans="1:24">
      <c r="A574" s="22"/>
      <c r="B574" s="23" t="s">
        <v>402</v>
      </c>
      <c r="C574" s="23" t="s">
        <v>23</v>
      </c>
      <c r="D574" s="23">
        <v>34</v>
      </c>
      <c r="E574" s="25" t="s">
        <v>2445</v>
      </c>
      <c r="F574" s="25" t="s">
        <v>2446</v>
      </c>
      <c r="G574" s="23">
        <v>9357</v>
      </c>
      <c r="H574" s="25">
        <v>8157</v>
      </c>
      <c r="I574" s="35">
        <v>1200</v>
      </c>
      <c r="J574" s="23" t="s">
        <v>2447</v>
      </c>
      <c r="K574" s="23" t="s">
        <v>1895</v>
      </c>
      <c r="L574" s="30"/>
      <c r="M574" s="30"/>
      <c r="N574" s="80"/>
      <c r="O574" s="81"/>
      <c r="P574" s="25" t="s">
        <v>2448</v>
      </c>
      <c r="Q574" s="25" t="s">
        <v>2371</v>
      </c>
      <c r="R574" s="25" t="s">
        <v>2310</v>
      </c>
      <c r="S574" s="23"/>
      <c r="T574" s="4"/>
      <c r="U574" s="4"/>
      <c r="V574" s="4"/>
      <c r="W574" s="4"/>
      <c r="X574" s="4"/>
    </row>
    <row r="575" s="2" customFormat="1" ht="47.25" hidden="1" customHeight="1" spans="1:24">
      <c r="A575" s="22"/>
      <c r="B575" s="23" t="s">
        <v>402</v>
      </c>
      <c r="C575" s="23" t="s">
        <v>23</v>
      </c>
      <c r="D575" s="23">
        <v>35</v>
      </c>
      <c r="E575" s="25" t="s">
        <v>2449</v>
      </c>
      <c r="F575" s="25" t="s">
        <v>2450</v>
      </c>
      <c r="G575" s="23">
        <v>5000</v>
      </c>
      <c r="H575" s="25">
        <v>2000</v>
      </c>
      <c r="I575" s="35">
        <v>3000</v>
      </c>
      <c r="J575" s="23" t="s">
        <v>417</v>
      </c>
      <c r="K575" s="23" t="s">
        <v>406</v>
      </c>
      <c r="L575" s="30"/>
      <c r="M575" s="30"/>
      <c r="N575" s="80"/>
      <c r="O575" s="81"/>
      <c r="P575" s="25" t="s">
        <v>527</v>
      </c>
      <c r="Q575" s="25" t="s">
        <v>2451</v>
      </c>
      <c r="R575" s="25" t="s">
        <v>2310</v>
      </c>
      <c r="S575" s="23"/>
      <c r="T575" s="4"/>
      <c r="U575" s="4"/>
      <c r="V575" s="4"/>
      <c r="W575" s="4"/>
      <c r="X575" s="4"/>
    </row>
    <row r="576" s="2" customFormat="1" ht="47.25" hidden="1" customHeight="1" spans="1:24">
      <c r="A576" s="22"/>
      <c r="B576" s="23" t="s">
        <v>402</v>
      </c>
      <c r="C576" s="23" t="s">
        <v>254</v>
      </c>
      <c r="D576" s="23">
        <v>36</v>
      </c>
      <c r="E576" s="25" t="s">
        <v>2452</v>
      </c>
      <c r="F576" s="25" t="s">
        <v>2453</v>
      </c>
      <c r="G576" s="23">
        <v>10000</v>
      </c>
      <c r="H576" s="25">
        <v>4000</v>
      </c>
      <c r="I576" s="35">
        <v>6000</v>
      </c>
      <c r="J576" s="23" t="s">
        <v>417</v>
      </c>
      <c r="K576" s="23" t="s">
        <v>770</v>
      </c>
      <c r="L576" s="30"/>
      <c r="M576" s="30"/>
      <c r="N576" s="80"/>
      <c r="O576" s="81"/>
      <c r="P576" s="25" t="s">
        <v>2454</v>
      </c>
      <c r="Q576" s="25" t="s">
        <v>2455</v>
      </c>
      <c r="R576" s="25" t="s">
        <v>2310</v>
      </c>
      <c r="S576" s="23"/>
      <c r="T576" s="4"/>
      <c r="U576" s="4"/>
      <c r="V576" s="4"/>
      <c r="W576" s="4"/>
      <c r="X576" s="4"/>
    </row>
    <row r="577" s="2" customFormat="1" ht="36" hidden="1" customHeight="1" spans="1:24">
      <c r="A577" s="22"/>
      <c r="B577" s="23" t="s">
        <v>402</v>
      </c>
      <c r="C577" s="23" t="s">
        <v>131</v>
      </c>
      <c r="D577" s="23">
        <v>37</v>
      </c>
      <c r="E577" s="25" t="s">
        <v>2456</v>
      </c>
      <c r="F577" s="25" t="s">
        <v>2457</v>
      </c>
      <c r="G577" s="23">
        <v>5000</v>
      </c>
      <c r="H577" s="25">
        <v>2000</v>
      </c>
      <c r="I577" s="35">
        <v>3000</v>
      </c>
      <c r="J577" s="23" t="s">
        <v>417</v>
      </c>
      <c r="K577" s="23" t="s">
        <v>406</v>
      </c>
      <c r="L577" s="30"/>
      <c r="M577" s="30"/>
      <c r="N577" s="80"/>
      <c r="O577" s="81"/>
      <c r="P577" s="25" t="s">
        <v>2221</v>
      </c>
      <c r="Q577" s="25" t="s">
        <v>2458</v>
      </c>
      <c r="R577" s="25" t="s">
        <v>2310</v>
      </c>
      <c r="S577" s="23"/>
      <c r="T577" s="4"/>
      <c r="U577" s="4"/>
      <c r="V577" s="4"/>
      <c r="W577" s="4"/>
      <c r="X577" s="4"/>
    </row>
    <row r="578" s="2" customFormat="1" ht="36" hidden="1" customHeight="1" spans="1:24">
      <c r="A578" s="22"/>
      <c r="B578" s="23" t="s">
        <v>402</v>
      </c>
      <c r="C578" s="23" t="s">
        <v>94</v>
      </c>
      <c r="D578" s="23">
        <v>38</v>
      </c>
      <c r="E578" s="25" t="s">
        <v>2459</v>
      </c>
      <c r="F578" s="25" t="s">
        <v>2460</v>
      </c>
      <c r="G578" s="23">
        <v>33000</v>
      </c>
      <c r="H578" s="25">
        <v>20000</v>
      </c>
      <c r="I578" s="35">
        <v>13000</v>
      </c>
      <c r="J578" s="23" t="s">
        <v>405</v>
      </c>
      <c r="K578" s="23" t="s">
        <v>770</v>
      </c>
      <c r="L578" s="30"/>
      <c r="M578" s="30"/>
      <c r="N578" s="80"/>
      <c r="O578" s="81"/>
      <c r="P578" s="25" t="s">
        <v>2461</v>
      </c>
      <c r="Q578" s="25" t="s">
        <v>2462</v>
      </c>
      <c r="R578" s="25" t="s">
        <v>2310</v>
      </c>
      <c r="S578" s="23"/>
      <c r="T578" s="4"/>
      <c r="U578" s="4"/>
      <c r="V578" s="4"/>
      <c r="W578" s="4"/>
      <c r="X578" s="4"/>
    </row>
    <row r="579" s="2" customFormat="1" ht="11.25" hidden="1" customHeight="1" spans="1:24">
      <c r="A579" s="22"/>
      <c r="B579" s="23"/>
      <c r="C579" s="23"/>
      <c r="D579" s="23"/>
      <c r="E579" s="88">
        <f>COUNTA(D580:D633)</f>
        <v>54</v>
      </c>
      <c r="F579" s="25"/>
      <c r="G579" s="26">
        <f>SUM(G580:G633)</f>
        <v>2053628.37</v>
      </c>
      <c r="H579" s="27"/>
      <c r="I579" s="26">
        <f>SUM(I580:I633)</f>
        <v>256549</v>
      </c>
      <c r="J579" s="23"/>
      <c r="K579" s="23"/>
      <c r="L579" s="63"/>
      <c r="M579" s="30"/>
      <c r="N579" s="80"/>
      <c r="O579" s="81"/>
      <c r="P579" s="25"/>
      <c r="Q579" s="25"/>
      <c r="R579" s="25"/>
      <c r="S579" s="23"/>
      <c r="T579" s="4"/>
      <c r="U579" s="4"/>
      <c r="V579" s="4"/>
      <c r="W579" s="4"/>
      <c r="X579" s="4"/>
    </row>
    <row r="580" s="2" customFormat="1" ht="132.75" hidden="1" customHeight="1" spans="1:24">
      <c r="A580" s="22"/>
      <c r="B580" s="23" t="s">
        <v>22</v>
      </c>
      <c r="C580" s="23" t="s">
        <v>40</v>
      </c>
      <c r="D580" s="23">
        <v>1</v>
      </c>
      <c r="E580" s="25" t="s">
        <v>2463</v>
      </c>
      <c r="F580" s="25" t="s">
        <v>2464</v>
      </c>
      <c r="G580" s="23">
        <v>77510.04</v>
      </c>
      <c r="H580" s="25" t="s">
        <v>2465</v>
      </c>
      <c r="I580" s="35"/>
      <c r="J580" s="23" t="s">
        <v>561</v>
      </c>
      <c r="K580" s="23"/>
      <c r="L580" s="30"/>
      <c r="M580" s="30"/>
      <c r="N580" s="33"/>
      <c r="O580" s="34"/>
      <c r="P580" s="25" t="s">
        <v>2466</v>
      </c>
      <c r="Q580" s="25" t="s">
        <v>2467</v>
      </c>
      <c r="R580" s="25" t="s">
        <v>2468</v>
      </c>
      <c r="S580" s="23"/>
      <c r="T580" s="4"/>
      <c r="U580" s="4"/>
      <c r="V580" s="4"/>
      <c r="W580" s="4"/>
      <c r="X580" s="4"/>
    </row>
    <row r="581" s="2" customFormat="1" ht="47.25" hidden="1" customHeight="1" spans="1:24">
      <c r="A581" s="22"/>
      <c r="B581" s="23" t="s">
        <v>22</v>
      </c>
      <c r="C581" s="23" t="s">
        <v>381</v>
      </c>
      <c r="D581" s="23">
        <v>2</v>
      </c>
      <c r="E581" s="25" t="s">
        <v>2469</v>
      </c>
      <c r="F581" s="25" t="s">
        <v>2470</v>
      </c>
      <c r="G581" s="23">
        <v>5725.5</v>
      </c>
      <c r="H581" s="25" t="s">
        <v>2471</v>
      </c>
      <c r="I581" s="35"/>
      <c r="J581" s="23"/>
      <c r="K581" s="23"/>
      <c r="L581" s="30"/>
      <c r="M581" s="30"/>
      <c r="N581" s="33"/>
      <c r="O581" s="34"/>
      <c r="P581" s="25" t="s">
        <v>2472</v>
      </c>
      <c r="Q581" s="25" t="s">
        <v>2473</v>
      </c>
      <c r="R581" s="25" t="s">
        <v>2468</v>
      </c>
      <c r="S581" s="23"/>
      <c r="T581" s="4"/>
      <c r="U581" s="4"/>
      <c r="V581" s="4"/>
      <c r="W581" s="4"/>
      <c r="X581" s="4"/>
    </row>
    <row r="582" s="2" customFormat="1" ht="95.25" hidden="1" customHeight="1" spans="1:24">
      <c r="A582" s="22"/>
      <c r="B582" s="23" t="s">
        <v>22</v>
      </c>
      <c r="C582" s="23" t="s">
        <v>23</v>
      </c>
      <c r="D582" s="23">
        <v>3</v>
      </c>
      <c r="E582" s="25" t="s">
        <v>2474</v>
      </c>
      <c r="F582" s="25" t="s">
        <v>2475</v>
      </c>
      <c r="G582" s="23">
        <v>102148.65</v>
      </c>
      <c r="H582" s="25" t="s">
        <v>2471</v>
      </c>
      <c r="I582" s="35"/>
      <c r="J582" s="23"/>
      <c r="K582" s="23"/>
      <c r="L582" s="30"/>
      <c r="M582" s="30"/>
      <c r="N582" s="33"/>
      <c r="O582" s="34"/>
      <c r="P582" s="25" t="s">
        <v>2476</v>
      </c>
      <c r="Q582" s="25" t="s">
        <v>2477</v>
      </c>
      <c r="R582" s="25" t="s">
        <v>2468</v>
      </c>
      <c r="S582" s="23"/>
      <c r="T582" s="4"/>
      <c r="U582" s="4"/>
      <c r="V582" s="4"/>
      <c r="W582" s="4"/>
      <c r="X582" s="4"/>
    </row>
    <row r="583" s="2" customFormat="1" ht="120" hidden="1" customHeight="1" spans="1:24">
      <c r="A583" s="22"/>
      <c r="B583" s="23" t="s">
        <v>22</v>
      </c>
      <c r="C583" s="23" t="s">
        <v>68</v>
      </c>
      <c r="D583" s="23">
        <v>4</v>
      </c>
      <c r="E583" s="25" t="s">
        <v>2478</v>
      </c>
      <c r="F583" s="25" t="s">
        <v>2479</v>
      </c>
      <c r="G583" s="23">
        <v>29407.98</v>
      </c>
      <c r="H583" s="25" t="s">
        <v>2465</v>
      </c>
      <c r="I583" s="35"/>
      <c r="J583" s="23"/>
      <c r="K583" s="23"/>
      <c r="L583" s="30"/>
      <c r="M583" s="30"/>
      <c r="N583" s="33"/>
      <c r="O583" s="34"/>
      <c r="P583" s="25" t="s">
        <v>2466</v>
      </c>
      <c r="Q583" s="25" t="s">
        <v>2480</v>
      </c>
      <c r="R583" s="25" t="s">
        <v>2468</v>
      </c>
      <c r="S583" s="23"/>
      <c r="T583" s="4"/>
      <c r="U583" s="4"/>
      <c r="V583" s="4"/>
      <c r="W583" s="4"/>
      <c r="X583" s="4"/>
    </row>
    <row r="584" s="2" customFormat="1" ht="108" hidden="1" customHeight="1" spans="1:24">
      <c r="A584" s="22"/>
      <c r="B584" s="23" t="s">
        <v>22</v>
      </c>
      <c r="C584" s="23" t="s">
        <v>23</v>
      </c>
      <c r="D584" s="23">
        <v>5</v>
      </c>
      <c r="E584" s="25" t="s">
        <v>2481</v>
      </c>
      <c r="F584" s="25" t="s">
        <v>2482</v>
      </c>
      <c r="G584" s="23">
        <v>244000</v>
      </c>
      <c r="H584" s="25" t="s">
        <v>2483</v>
      </c>
      <c r="I584" s="35"/>
      <c r="J584" s="23"/>
      <c r="K584" s="23"/>
      <c r="L584" s="30"/>
      <c r="M584" s="30"/>
      <c r="N584" s="33"/>
      <c r="O584" s="34"/>
      <c r="P584" s="25" t="s">
        <v>2484</v>
      </c>
      <c r="Q584" s="25" t="s">
        <v>2485</v>
      </c>
      <c r="R584" s="25" t="s">
        <v>2468</v>
      </c>
      <c r="S584" s="23"/>
      <c r="T584" s="4"/>
      <c r="U584" s="4"/>
      <c r="V584" s="4"/>
      <c r="W584" s="4"/>
      <c r="X584" s="4"/>
    </row>
    <row r="585" s="2" customFormat="1" ht="87" hidden="1" customHeight="1" spans="1:24">
      <c r="A585" s="22"/>
      <c r="B585" s="23" t="s">
        <v>137</v>
      </c>
      <c r="C585" s="23" t="s">
        <v>131</v>
      </c>
      <c r="D585" s="23">
        <v>6</v>
      </c>
      <c r="E585" s="25" t="s">
        <v>2486</v>
      </c>
      <c r="F585" s="25" t="s">
        <v>2487</v>
      </c>
      <c r="G585" s="23">
        <v>7793.1</v>
      </c>
      <c r="H585" s="25" t="s">
        <v>2488</v>
      </c>
      <c r="I585" s="35">
        <v>1000</v>
      </c>
      <c r="J585" s="23" t="s">
        <v>589</v>
      </c>
      <c r="K585" s="23" t="s">
        <v>1405</v>
      </c>
      <c r="L585" s="30"/>
      <c r="M585" s="30"/>
      <c r="N585" s="33"/>
      <c r="O585" s="34"/>
      <c r="P585" s="25" t="s">
        <v>2489</v>
      </c>
      <c r="Q585" s="25" t="s">
        <v>2490</v>
      </c>
      <c r="R585" s="25" t="s">
        <v>2468</v>
      </c>
      <c r="S585" s="23"/>
      <c r="T585" s="4"/>
      <c r="U585" s="4"/>
      <c r="V585" s="4"/>
      <c r="W585" s="4"/>
      <c r="X585" s="4"/>
    </row>
    <row r="586" s="2" customFormat="1" ht="108" hidden="1" customHeight="1" spans="1:24">
      <c r="A586" s="22"/>
      <c r="B586" s="23" t="s">
        <v>137</v>
      </c>
      <c r="C586" s="23" t="s">
        <v>23</v>
      </c>
      <c r="D586" s="23">
        <v>7</v>
      </c>
      <c r="E586" s="25" t="s">
        <v>2491</v>
      </c>
      <c r="F586" s="25" t="s">
        <v>2492</v>
      </c>
      <c r="G586" s="23">
        <v>204552.96</v>
      </c>
      <c r="H586" s="25" t="s">
        <v>2493</v>
      </c>
      <c r="I586" s="35">
        <v>12000</v>
      </c>
      <c r="J586" s="23" t="s">
        <v>712</v>
      </c>
      <c r="K586" s="23" t="s">
        <v>442</v>
      </c>
      <c r="L586" s="30"/>
      <c r="M586" s="30"/>
      <c r="N586" s="33"/>
      <c r="O586" s="34"/>
      <c r="P586" s="25" t="s">
        <v>2494</v>
      </c>
      <c r="Q586" s="25" t="s">
        <v>2490</v>
      </c>
      <c r="R586" s="25" t="s">
        <v>2468</v>
      </c>
      <c r="S586" s="23"/>
      <c r="T586" s="4"/>
      <c r="U586" s="4"/>
      <c r="V586" s="4"/>
      <c r="W586" s="4"/>
      <c r="X586" s="4"/>
    </row>
    <row r="587" s="2" customFormat="1" ht="96.75" hidden="1" customHeight="1" spans="1:24">
      <c r="A587" s="22"/>
      <c r="B587" s="23" t="s">
        <v>137</v>
      </c>
      <c r="C587" s="23" t="s">
        <v>40</v>
      </c>
      <c r="D587" s="23">
        <v>8</v>
      </c>
      <c r="E587" s="25" t="s">
        <v>2495</v>
      </c>
      <c r="F587" s="25" t="s">
        <v>2496</v>
      </c>
      <c r="G587" s="23">
        <v>41064</v>
      </c>
      <c r="H587" s="25" t="s">
        <v>2483</v>
      </c>
      <c r="I587" s="35">
        <v>8000</v>
      </c>
      <c r="J587" s="23" t="s">
        <v>712</v>
      </c>
      <c r="K587" s="23" t="s">
        <v>1405</v>
      </c>
      <c r="L587" s="30"/>
      <c r="M587" s="30"/>
      <c r="N587" s="33"/>
      <c r="O587" s="34"/>
      <c r="P587" s="25" t="s">
        <v>2497</v>
      </c>
      <c r="Q587" s="25" t="s">
        <v>2498</v>
      </c>
      <c r="R587" s="25" t="s">
        <v>2468</v>
      </c>
      <c r="S587" s="23"/>
      <c r="T587" s="4"/>
      <c r="U587" s="4"/>
      <c r="V587" s="4"/>
      <c r="W587" s="4"/>
      <c r="X587" s="4"/>
    </row>
    <row r="588" s="2" customFormat="1" ht="108" hidden="1" customHeight="1" spans="1:24">
      <c r="A588" s="22"/>
      <c r="B588" s="23" t="s">
        <v>137</v>
      </c>
      <c r="C588" s="23" t="s">
        <v>123</v>
      </c>
      <c r="D588" s="23">
        <v>9</v>
      </c>
      <c r="E588" s="25" t="s">
        <v>2499</v>
      </c>
      <c r="F588" s="25" t="s">
        <v>2500</v>
      </c>
      <c r="G588" s="23">
        <v>10533.17</v>
      </c>
      <c r="H588" s="25" t="s">
        <v>2488</v>
      </c>
      <c r="I588" s="35">
        <v>5000</v>
      </c>
      <c r="J588" s="23" t="s">
        <v>589</v>
      </c>
      <c r="K588" s="23" t="s">
        <v>590</v>
      </c>
      <c r="L588" s="30"/>
      <c r="M588" s="30"/>
      <c r="N588" s="33"/>
      <c r="O588" s="34"/>
      <c r="P588" s="25" t="s">
        <v>2501</v>
      </c>
      <c r="Q588" s="25" t="s">
        <v>2477</v>
      </c>
      <c r="R588" s="25" t="s">
        <v>2468</v>
      </c>
      <c r="S588" s="23"/>
      <c r="T588" s="4"/>
      <c r="U588" s="4"/>
      <c r="V588" s="4"/>
      <c r="W588" s="4"/>
      <c r="X588" s="4"/>
    </row>
    <row r="589" s="2" customFormat="1" ht="60" hidden="1" customHeight="1" spans="1:24">
      <c r="A589" s="22"/>
      <c r="B589" s="23" t="s">
        <v>137</v>
      </c>
      <c r="C589" s="23" t="s">
        <v>56</v>
      </c>
      <c r="D589" s="23">
        <v>10</v>
      </c>
      <c r="E589" s="25" t="s">
        <v>2502</v>
      </c>
      <c r="F589" s="25" t="s">
        <v>2503</v>
      </c>
      <c r="G589" s="23">
        <v>5800</v>
      </c>
      <c r="H589" s="25" t="s">
        <v>2483</v>
      </c>
      <c r="I589" s="35">
        <v>3000</v>
      </c>
      <c r="J589" s="23" t="s">
        <v>589</v>
      </c>
      <c r="K589" s="23" t="s">
        <v>841</v>
      </c>
      <c r="L589" s="30"/>
      <c r="M589" s="30"/>
      <c r="N589" s="33"/>
      <c r="O589" s="34"/>
      <c r="P589" s="25" t="s">
        <v>2504</v>
      </c>
      <c r="Q589" s="25" t="s">
        <v>2505</v>
      </c>
      <c r="R589" s="25" t="s">
        <v>2468</v>
      </c>
      <c r="S589" s="23"/>
      <c r="T589" s="4"/>
      <c r="U589" s="4"/>
      <c r="V589" s="4"/>
      <c r="W589" s="4"/>
      <c r="X589" s="4"/>
    </row>
    <row r="590" s="2" customFormat="1" ht="84" hidden="1" customHeight="1" spans="1:24">
      <c r="A590" s="22"/>
      <c r="B590" s="23" t="s">
        <v>137</v>
      </c>
      <c r="C590" s="23" t="s">
        <v>381</v>
      </c>
      <c r="D590" s="23">
        <v>11</v>
      </c>
      <c r="E590" s="25" t="s">
        <v>2506</v>
      </c>
      <c r="F590" s="25" t="s">
        <v>2507</v>
      </c>
      <c r="G590" s="23">
        <v>11692.44</v>
      </c>
      <c r="H590" s="25" t="s">
        <v>2508</v>
      </c>
      <c r="I590" s="35">
        <v>2000</v>
      </c>
      <c r="J590" s="23" t="s">
        <v>141</v>
      </c>
      <c r="K590" s="23" t="s">
        <v>590</v>
      </c>
      <c r="L590" s="30"/>
      <c r="M590" s="30"/>
      <c r="N590" s="33"/>
      <c r="O590" s="34"/>
      <c r="P590" s="25" t="s">
        <v>2509</v>
      </c>
      <c r="Q590" s="25" t="s">
        <v>2473</v>
      </c>
      <c r="R590" s="25" t="s">
        <v>2468</v>
      </c>
      <c r="S590" s="23"/>
      <c r="T590" s="4"/>
      <c r="U590" s="4"/>
      <c r="V590" s="4"/>
      <c r="W590" s="4"/>
      <c r="X590" s="4"/>
    </row>
    <row r="591" s="2" customFormat="1" ht="156" hidden="1" customHeight="1" spans="1:24">
      <c r="A591" s="22"/>
      <c r="B591" s="23" t="s">
        <v>137</v>
      </c>
      <c r="C591" s="23" t="s">
        <v>23</v>
      </c>
      <c r="D591" s="23">
        <v>12</v>
      </c>
      <c r="E591" s="25" t="s">
        <v>2510</v>
      </c>
      <c r="F591" s="25" t="s">
        <v>2511</v>
      </c>
      <c r="G591" s="23">
        <v>200000</v>
      </c>
      <c r="H591" s="25" t="s">
        <v>2483</v>
      </c>
      <c r="I591" s="35">
        <v>2000</v>
      </c>
      <c r="J591" s="23" t="s">
        <v>712</v>
      </c>
      <c r="K591" s="23" t="s">
        <v>442</v>
      </c>
      <c r="L591" s="30"/>
      <c r="M591" s="30"/>
      <c r="N591" s="33"/>
      <c r="O591" s="34"/>
      <c r="P591" s="25" t="s">
        <v>2512</v>
      </c>
      <c r="Q591" s="25" t="s">
        <v>2513</v>
      </c>
      <c r="R591" s="25" t="s">
        <v>2468</v>
      </c>
      <c r="S591" s="23"/>
      <c r="T591" s="4"/>
      <c r="U591" s="4"/>
      <c r="V591" s="4"/>
      <c r="W591" s="4"/>
      <c r="X591" s="4"/>
    </row>
    <row r="592" s="2" customFormat="1" ht="108" hidden="1" customHeight="1" spans="1:24">
      <c r="A592" s="22"/>
      <c r="B592" s="23" t="s">
        <v>137</v>
      </c>
      <c r="C592" s="23" t="s">
        <v>1387</v>
      </c>
      <c r="D592" s="23">
        <v>13</v>
      </c>
      <c r="E592" s="25" t="s">
        <v>2514</v>
      </c>
      <c r="F592" s="25" t="s">
        <v>2515</v>
      </c>
      <c r="G592" s="23">
        <v>17364.43</v>
      </c>
      <c r="H592" s="25">
        <v>5700</v>
      </c>
      <c r="I592" s="35">
        <v>8000</v>
      </c>
      <c r="J592" s="23" t="s">
        <v>141</v>
      </c>
      <c r="K592" s="23" t="s">
        <v>841</v>
      </c>
      <c r="L592" s="30"/>
      <c r="M592" s="30"/>
      <c r="N592" s="33"/>
      <c r="O592" s="34"/>
      <c r="P592" s="25" t="s">
        <v>2516</v>
      </c>
      <c r="Q592" s="25" t="s">
        <v>2517</v>
      </c>
      <c r="R592" s="25" t="s">
        <v>2468</v>
      </c>
      <c r="S592" s="23"/>
      <c r="T592" s="4"/>
      <c r="U592" s="4"/>
      <c r="V592" s="4"/>
      <c r="W592" s="4"/>
      <c r="X592" s="4"/>
    </row>
    <row r="593" s="2" customFormat="1" ht="47.25" hidden="1" customHeight="1" spans="1:24">
      <c r="A593" s="22"/>
      <c r="B593" s="23" t="s">
        <v>165</v>
      </c>
      <c r="C593" s="23" t="s">
        <v>204</v>
      </c>
      <c r="D593" s="23">
        <v>14</v>
      </c>
      <c r="E593" s="25" t="s">
        <v>2518</v>
      </c>
      <c r="F593" s="25" t="s">
        <v>2519</v>
      </c>
      <c r="G593" s="23">
        <v>18000</v>
      </c>
      <c r="H593" s="25">
        <v>500</v>
      </c>
      <c r="I593" s="35">
        <v>8000</v>
      </c>
      <c r="J593" s="23" t="s">
        <v>174</v>
      </c>
      <c r="K593" s="23"/>
      <c r="L593" s="30"/>
      <c r="M593" s="30"/>
      <c r="N593" s="33"/>
      <c r="O593" s="34"/>
      <c r="P593" s="25" t="s">
        <v>2520</v>
      </c>
      <c r="Q593" s="25" t="s">
        <v>2521</v>
      </c>
      <c r="R593" s="25" t="s">
        <v>2468</v>
      </c>
      <c r="S593" s="23"/>
      <c r="T593" s="4"/>
      <c r="U593" s="4"/>
      <c r="V593" s="4"/>
      <c r="W593" s="4"/>
      <c r="X593" s="4"/>
    </row>
    <row r="594" s="2" customFormat="1" ht="132" hidden="1" customHeight="1" spans="1:24">
      <c r="A594" s="22"/>
      <c r="B594" s="23" t="s">
        <v>165</v>
      </c>
      <c r="C594" s="23" t="s">
        <v>23</v>
      </c>
      <c r="D594" s="23">
        <v>15</v>
      </c>
      <c r="E594" s="25" t="s">
        <v>2522</v>
      </c>
      <c r="F594" s="25" t="s">
        <v>2523</v>
      </c>
      <c r="G594" s="23">
        <v>116000</v>
      </c>
      <c r="H594" s="25">
        <v>1000</v>
      </c>
      <c r="I594" s="35">
        <v>3000</v>
      </c>
      <c r="J594" s="23" t="s">
        <v>734</v>
      </c>
      <c r="K594" s="23"/>
      <c r="L594" s="30"/>
      <c r="M594" s="30"/>
      <c r="N594" s="33"/>
      <c r="O594" s="34"/>
      <c r="P594" s="25" t="s">
        <v>2524</v>
      </c>
      <c r="Q594" s="25" t="s">
        <v>2525</v>
      </c>
      <c r="R594" s="25" t="s">
        <v>2468</v>
      </c>
      <c r="S594" s="23"/>
      <c r="T594" s="4"/>
      <c r="U594" s="4"/>
      <c r="V594" s="4"/>
      <c r="W594" s="4"/>
      <c r="X594" s="4"/>
    </row>
    <row r="595" s="2" customFormat="1" ht="60" hidden="1" customHeight="1" spans="1:24">
      <c r="A595" s="22"/>
      <c r="B595" s="23" t="s">
        <v>165</v>
      </c>
      <c r="C595" s="23" t="s">
        <v>984</v>
      </c>
      <c r="D595" s="23">
        <v>16</v>
      </c>
      <c r="E595" s="25" t="s">
        <v>2526</v>
      </c>
      <c r="F595" s="25" t="s">
        <v>2527</v>
      </c>
      <c r="G595" s="23">
        <v>12533</v>
      </c>
      <c r="H595" s="25">
        <v>800</v>
      </c>
      <c r="I595" s="35">
        <v>5000</v>
      </c>
      <c r="J595" s="23" t="s">
        <v>174</v>
      </c>
      <c r="K595" s="23"/>
      <c r="L595" s="30"/>
      <c r="M595" s="30"/>
      <c r="N595" s="33"/>
      <c r="O595" s="34"/>
      <c r="P595" s="25" t="s">
        <v>2528</v>
      </c>
      <c r="Q595" s="25" t="s">
        <v>2529</v>
      </c>
      <c r="R595" s="25" t="s">
        <v>2468</v>
      </c>
      <c r="S595" s="23"/>
      <c r="T595" s="4"/>
      <c r="U595" s="4"/>
      <c r="V595" s="4"/>
      <c r="W595" s="4"/>
      <c r="X595" s="4"/>
    </row>
    <row r="596" s="2" customFormat="1" ht="144" hidden="1" customHeight="1" spans="1:24">
      <c r="A596" s="22"/>
      <c r="B596" s="23" t="s">
        <v>165</v>
      </c>
      <c r="C596" s="23" t="s">
        <v>1662</v>
      </c>
      <c r="D596" s="23">
        <v>17</v>
      </c>
      <c r="E596" s="25" t="s">
        <v>2530</v>
      </c>
      <c r="F596" s="25" t="s">
        <v>2531</v>
      </c>
      <c r="G596" s="23">
        <v>7057</v>
      </c>
      <c r="H596" s="25">
        <v>350</v>
      </c>
      <c r="I596" s="35">
        <v>3000</v>
      </c>
      <c r="J596" s="23" t="s">
        <v>174</v>
      </c>
      <c r="K596" s="23"/>
      <c r="L596" s="30"/>
      <c r="M596" s="30"/>
      <c r="N596" s="33"/>
      <c r="O596" s="34"/>
      <c r="P596" s="25" t="s">
        <v>2532</v>
      </c>
      <c r="Q596" s="25" t="s">
        <v>2533</v>
      </c>
      <c r="R596" s="25" t="s">
        <v>2468</v>
      </c>
      <c r="S596" s="23"/>
      <c r="T596" s="4"/>
      <c r="U596" s="4"/>
      <c r="V596" s="4"/>
      <c r="W596" s="4"/>
      <c r="X596" s="4"/>
    </row>
    <row r="597" s="2" customFormat="1" ht="47.25" hidden="1" customHeight="1" spans="1:24">
      <c r="A597" s="22"/>
      <c r="B597" s="23" t="s">
        <v>165</v>
      </c>
      <c r="C597" s="23" t="s">
        <v>23</v>
      </c>
      <c r="D597" s="23">
        <v>18</v>
      </c>
      <c r="E597" s="25" t="s">
        <v>2534</v>
      </c>
      <c r="F597" s="25" t="s">
        <v>2535</v>
      </c>
      <c r="G597" s="23">
        <v>11525.01</v>
      </c>
      <c r="H597" s="25">
        <v>750</v>
      </c>
      <c r="I597" s="35">
        <v>6000</v>
      </c>
      <c r="J597" s="23" t="s">
        <v>174</v>
      </c>
      <c r="K597" s="23"/>
      <c r="L597" s="30"/>
      <c r="M597" s="30"/>
      <c r="N597" s="33"/>
      <c r="O597" s="34"/>
      <c r="P597" s="25" t="s">
        <v>2536</v>
      </c>
      <c r="Q597" s="25" t="s">
        <v>2477</v>
      </c>
      <c r="R597" s="25" t="s">
        <v>2468</v>
      </c>
      <c r="S597" s="23"/>
      <c r="T597" s="4"/>
      <c r="U597" s="4"/>
      <c r="V597" s="4"/>
      <c r="W597" s="4"/>
      <c r="X597" s="4"/>
    </row>
    <row r="598" s="2" customFormat="1" ht="36" hidden="1" customHeight="1" spans="1:24">
      <c r="A598" s="22"/>
      <c r="B598" s="23" t="s">
        <v>165</v>
      </c>
      <c r="C598" s="23" t="s">
        <v>276</v>
      </c>
      <c r="D598" s="23">
        <v>19</v>
      </c>
      <c r="E598" s="25" t="s">
        <v>2537</v>
      </c>
      <c r="F598" s="25" t="s">
        <v>2538</v>
      </c>
      <c r="G598" s="23">
        <v>5721</v>
      </c>
      <c r="H598" s="25">
        <v>1200</v>
      </c>
      <c r="I598" s="35">
        <v>3000</v>
      </c>
      <c r="J598" s="23" t="s">
        <v>174</v>
      </c>
      <c r="K598" s="23"/>
      <c r="L598" s="30"/>
      <c r="M598" s="30"/>
      <c r="N598" s="33"/>
      <c r="O598" s="34"/>
      <c r="P598" s="25" t="s">
        <v>2539</v>
      </c>
      <c r="Q598" s="25" t="s">
        <v>2540</v>
      </c>
      <c r="R598" s="25" t="s">
        <v>2468</v>
      </c>
      <c r="S598" s="23"/>
      <c r="T598" s="4"/>
      <c r="U598" s="4"/>
      <c r="V598" s="4"/>
      <c r="W598" s="4"/>
      <c r="X598" s="4"/>
    </row>
    <row r="599" s="2" customFormat="1" ht="108" hidden="1" customHeight="1" spans="1:24">
      <c r="A599" s="22"/>
      <c r="B599" s="23" t="s">
        <v>165</v>
      </c>
      <c r="C599" s="23" t="s">
        <v>123</v>
      </c>
      <c r="D599" s="23">
        <v>20</v>
      </c>
      <c r="E599" s="25" t="s">
        <v>2541</v>
      </c>
      <c r="F599" s="25" t="s">
        <v>2542</v>
      </c>
      <c r="G599" s="23">
        <v>8065.27</v>
      </c>
      <c r="H599" s="25">
        <v>950</v>
      </c>
      <c r="I599" s="35">
        <v>4500</v>
      </c>
      <c r="J599" s="23" t="s">
        <v>174</v>
      </c>
      <c r="K599" s="23"/>
      <c r="L599" s="30"/>
      <c r="M599" s="30"/>
      <c r="N599" s="33"/>
      <c r="O599" s="34"/>
      <c r="P599" s="25" t="s">
        <v>2543</v>
      </c>
      <c r="Q599" s="25" t="s">
        <v>2544</v>
      </c>
      <c r="R599" s="25" t="s">
        <v>2468</v>
      </c>
      <c r="S599" s="23"/>
      <c r="T599" s="4"/>
      <c r="U599" s="4"/>
      <c r="V599" s="4"/>
      <c r="W599" s="4"/>
      <c r="X599" s="4"/>
    </row>
    <row r="600" s="2" customFormat="1" ht="72" hidden="1" customHeight="1" spans="1:24">
      <c r="A600" s="22"/>
      <c r="B600" s="23" t="s">
        <v>165</v>
      </c>
      <c r="C600" s="23" t="s">
        <v>131</v>
      </c>
      <c r="D600" s="23">
        <v>21</v>
      </c>
      <c r="E600" s="25" t="s">
        <v>2545</v>
      </c>
      <c r="F600" s="25" t="s">
        <v>2546</v>
      </c>
      <c r="G600" s="23">
        <v>6675.02</v>
      </c>
      <c r="H600" s="25">
        <v>450</v>
      </c>
      <c r="I600" s="35">
        <v>2000</v>
      </c>
      <c r="J600" s="23" t="s">
        <v>174</v>
      </c>
      <c r="K600" s="23"/>
      <c r="L600" s="30"/>
      <c r="M600" s="30"/>
      <c r="N600" s="33"/>
      <c r="O600" s="34"/>
      <c r="P600" s="25" t="s">
        <v>2547</v>
      </c>
      <c r="Q600" s="25" t="s">
        <v>2529</v>
      </c>
      <c r="R600" s="25" t="s">
        <v>2468</v>
      </c>
      <c r="S600" s="23"/>
      <c r="T600" s="4"/>
      <c r="U600" s="4"/>
      <c r="V600" s="4"/>
      <c r="W600" s="4"/>
      <c r="X600" s="4"/>
    </row>
    <row r="601" s="2" customFormat="1" ht="191.25" hidden="1" customHeight="1" spans="1:24">
      <c r="A601" s="22"/>
      <c r="B601" s="23" t="s">
        <v>165</v>
      </c>
      <c r="C601" s="23" t="s">
        <v>112</v>
      </c>
      <c r="D601" s="23">
        <v>22</v>
      </c>
      <c r="E601" s="25" t="s">
        <v>2548</v>
      </c>
      <c r="F601" s="25" t="s">
        <v>2549</v>
      </c>
      <c r="G601" s="23">
        <v>8535.53</v>
      </c>
      <c r="H601" s="25">
        <v>350</v>
      </c>
      <c r="I601" s="35">
        <v>2000</v>
      </c>
      <c r="J601" s="23" t="s">
        <v>174</v>
      </c>
      <c r="K601" s="23"/>
      <c r="L601" s="30"/>
      <c r="M601" s="30"/>
      <c r="N601" s="33"/>
      <c r="O601" s="34"/>
      <c r="P601" s="25" t="s">
        <v>2550</v>
      </c>
      <c r="Q601" s="25" t="s">
        <v>2551</v>
      </c>
      <c r="R601" s="25" t="s">
        <v>2468</v>
      </c>
      <c r="S601" s="23"/>
      <c r="T601" s="4"/>
      <c r="U601" s="4"/>
      <c r="V601" s="4"/>
      <c r="W601" s="4"/>
      <c r="X601" s="4"/>
    </row>
    <row r="602" s="2" customFormat="1" ht="47.25" hidden="1" customHeight="1" spans="1:24">
      <c r="A602" s="22"/>
      <c r="B602" s="23" t="s">
        <v>165</v>
      </c>
      <c r="C602" s="23" t="s">
        <v>321</v>
      </c>
      <c r="D602" s="23">
        <v>23</v>
      </c>
      <c r="E602" s="25" t="s">
        <v>2552</v>
      </c>
      <c r="F602" s="25" t="s">
        <v>2553</v>
      </c>
      <c r="G602" s="23">
        <v>12472</v>
      </c>
      <c r="H602" s="25">
        <v>1000</v>
      </c>
      <c r="I602" s="35">
        <v>6000</v>
      </c>
      <c r="J602" s="23" t="s">
        <v>174</v>
      </c>
      <c r="K602" s="23"/>
      <c r="L602" s="30"/>
      <c r="M602" s="30"/>
      <c r="N602" s="33"/>
      <c r="O602" s="34"/>
      <c r="P602" s="25" t="s">
        <v>2554</v>
      </c>
      <c r="Q602" s="25" t="s">
        <v>2555</v>
      </c>
      <c r="R602" s="25" t="s">
        <v>2468</v>
      </c>
      <c r="S602" s="23"/>
      <c r="T602" s="4"/>
      <c r="U602" s="4"/>
      <c r="V602" s="4"/>
      <c r="W602" s="4"/>
      <c r="X602" s="4"/>
    </row>
    <row r="603" s="2" customFormat="1" ht="95.25" hidden="1" customHeight="1" spans="1:24">
      <c r="A603" s="22"/>
      <c r="B603" s="23" t="s">
        <v>165</v>
      </c>
      <c r="C603" s="23" t="s">
        <v>131</v>
      </c>
      <c r="D603" s="23">
        <v>24</v>
      </c>
      <c r="E603" s="25" t="s">
        <v>2556</v>
      </c>
      <c r="F603" s="25" t="s">
        <v>2557</v>
      </c>
      <c r="G603" s="23">
        <v>11000</v>
      </c>
      <c r="H603" s="25">
        <v>4000</v>
      </c>
      <c r="I603" s="35">
        <v>3000</v>
      </c>
      <c r="J603" s="23" t="s">
        <v>174</v>
      </c>
      <c r="K603" s="23"/>
      <c r="L603" s="30"/>
      <c r="M603" s="30"/>
      <c r="N603" s="33"/>
      <c r="O603" s="34"/>
      <c r="P603" s="25" t="s">
        <v>2558</v>
      </c>
      <c r="Q603" s="25" t="s">
        <v>2529</v>
      </c>
      <c r="R603" s="25" t="s">
        <v>2468</v>
      </c>
      <c r="S603" s="23"/>
      <c r="T603" s="4"/>
      <c r="U603" s="4"/>
      <c r="V603" s="4"/>
      <c r="W603" s="4"/>
      <c r="X603" s="4"/>
    </row>
    <row r="604" s="2" customFormat="1" ht="108" hidden="1" customHeight="1" spans="1:24">
      <c r="A604" s="22"/>
      <c r="B604" s="23" t="s">
        <v>165</v>
      </c>
      <c r="C604" s="23" t="s">
        <v>182</v>
      </c>
      <c r="D604" s="23">
        <v>25</v>
      </c>
      <c r="E604" s="25" t="s">
        <v>2559</v>
      </c>
      <c r="F604" s="25" t="s">
        <v>2560</v>
      </c>
      <c r="G604" s="23">
        <v>43122.93</v>
      </c>
      <c r="H604" s="25">
        <v>3631</v>
      </c>
      <c r="I604" s="35">
        <v>8000</v>
      </c>
      <c r="J604" s="23" t="s">
        <v>169</v>
      </c>
      <c r="K604" s="23"/>
      <c r="L604" s="30"/>
      <c r="M604" s="30"/>
      <c r="N604" s="33"/>
      <c r="O604" s="34"/>
      <c r="P604" s="25" t="s">
        <v>2561</v>
      </c>
      <c r="Q604" s="25" t="s">
        <v>2517</v>
      </c>
      <c r="R604" s="25" t="s">
        <v>2468</v>
      </c>
      <c r="S604" s="23"/>
      <c r="T604" s="4"/>
      <c r="U604" s="4"/>
      <c r="V604" s="4"/>
      <c r="W604" s="4"/>
      <c r="X604" s="4"/>
    </row>
    <row r="605" s="2" customFormat="1" ht="47.25" hidden="1" customHeight="1" spans="1:24">
      <c r="A605" s="22"/>
      <c r="B605" s="23" t="s">
        <v>165</v>
      </c>
      <c r="C605" s="23" t="s">
        <v>56</v>
      </c>
      <c r="D605" s="23">
        <v>26</v>
      </c>
      <c r="E605" s="25" t="s">
        <v>2562</v>
      </c>
      <c r="F605" s="25" t="s">
        <v>2563</v>
      </c>
      <c r="G605" s="23">
        <v>20000</v>
      </c>
      <c r="H605" s="25">
        <v>4248</v>
      </c>
      <c r="I605" s="35">
        <v>8000</v>
      </c>
      <c r="J605" s="23" t="s">
        <v>174</v>
      </c>
      <c r="K605" s="23"/>
      <c r="L605" s="30"/>
      <c r="M605" s="30"/>
      <c r="N605" s="33"/>
      <c r="O605" s="34"/>
      <c r="P605" s="25" t="s">
        <v>2564</v>
      </c>
      <c r="Q605" s="25" t="s">
        <v>2565</v>
      </c>
      <c r="R605" s="25" t="s">
        <v>2468</v>
      </c>
      <c r="S605" s="23"/>
      <c r="T605" s="4"/>
      <c r="U605" s="4"/>
      <c r="V605" s="4"/>
      <c r="W605" s="4"/>
      <c r="X605" s="4"/>
    </row>
    <row r="606" s="2" customFormat="1" ht="84" hidden="1" customHeight="1" spans="1:24">
      <c r="A606" s="22"/>
      <c r="B606" s="23" t="s">
        <v>165</v>
      </c>
      <c r="C606" s="23" t="s">
        <v>23</v>
      </c>
      <c r="D606" s="23">
        <v>27</v>
      </c>
      <c r="E606" s="25" t="s">
        <v>2566</v>
      </c>
      <c r="F606" s="25" t="s">
        <v>2567</v>
      </c>
      <c r="G606" s="23">
        <v>24000</v>
      </c>
      <c r="H606" s="25">
        <v>4219</v>
      </c>
      <c r="I606" s="35">
        <v>5000</v>
      </c>
      <c r="J606" s="23" t="s">
        <v>174</v>
      </c>
      <c r="K606" s="23"/>
      <c r="L606" s="30"/>
      <c r="M606" s="30"/>
      <c r="N606" s="33"/>
      <c r="O606" s="34"/>
      <c r="P606" s="25" t="s">
        <v>2568</v>
      </c>
      <c r="Q606" s="25" t="s">
        <v>2569</v>
      </c>
      <c r="R606" s="25" t="s">
        <v>2468</v>
      </c>
      <c r="S606" s="23"/>
      <c r="T606" s="4"/>
      <c r="U606" s="4"/>
      <c r="V606" s="4"/>
      <c r="W606" s="4"/>
      <c r="X606" s="4"/>
    </row>
    <row r="607" s="2" customFormat="1" ht="72" hidden="1" customHeight="1" spans="1:24">
      <c r="A607" s="22"/>
      <c r="B607" s="23" t="s">
        <v>165</v>
      </c>
      <c r="C607" s="23" t="s">
        <v>56</v>
      </c>
      <c r="D607" s="23">
        <v>28</v>
      </c>
      <c r="E607" s="25" t="s">
        <v>2570</v>
      </c>
      <c r="F607" s="25" t="s">
        <v>2571</v>
      </c>
      <c r="G607" s="23">
        <v>15000</v>
      </c>
      <c r="H607" s="25">
        <v>2295</v>
      </c>
      <c r="I607" s="35">
        <v>6000</v>
      </c>
      <c r="J607" s="23" t="s">
        <v>174</v>
      </c>
      <c r="K607" s="23"/>
      <c r="L607" s="30"/>
      <c r="M607" s="30"/>
      <c r="N607" s="33"/>
      <c r="O607" s="34"/>
      <c r="P607" s="25" t="s">
        <v>2572</v>
      </c>
      <c r="Q607" s="25" t="s">
        <v>2573</v>
      </c>
      <c r="R607" s="25" t="s">
        <v>2468</v>
      </c>
      <c r="S607" s="23"/>
      <c r="T607" s="4"/>
      <c r="U607" s="4"/>
      <c r="V607" s="4"/>
      <c r="W607" s="4"/>
      <c r="X607" s="4"/>
    </row>
    <row r="608" s="2" customFormat="1" ht="47.25" hidden="1" customHeight="1" spans="1:24">
      <c r="A608" s="22"/>
      <c r="B608" s="23" t="s">
        <v>165</v>
      </c>
      <c r="C608" s="23" t="s">
        <v>56</v>
      </c>
      <c r="D608" s="23">
        <v>29</v>
      </c>
      <c r="E608" s="25" t="s">
        <v>2574</v>
      </c>
      <c r="F608" s="25" t="s">
        <v>2575</v>
      </c>
      <c r="G608" s="23">
        <v>15000</v>
      </c>
      <c r="H608" s="25">
        <v>7394</v>
      </c>
      <c r="I608" s="35">
        <v>3500</v>
      </c>
      <c r="J608" s="23" t="s">
        <v>299</v>
      </c>
      <c r="K608" s="23"/>
      <c r="L608" s="30"/>
      <c r="M608" s="30"/>
      <c r="N608" s="33"/>
      <c r="O608" s="34"/>
      <c r="P608" s="25" t="s">
        <v>2572</v>
      </c>
      <c r="Q608" s="25" t="s">
        <v>2576</v>
      </c>
      <c r="R608" s="25" t="s">
        <v>2468</v>
      </c>
      <c r="S608" s="23"/>
      <c r="T608" s="4"/>
      <c r="U608" s="4"/>
      <c r="V608" s="4"/>
      <c r="W608" s="4"/>
      <c r="X608" s="4"/>
    </row>
    <row r="609" s="2" customFormat="1" ht="36" hidden="1" customHeight="1" spans="1:24">
      <c r="A609" s="22"/>
      <c r="B609" s="23" t="s">
        <v>165</v>
      </c>
      <c r="C609" s="23" t="s">
        <v>56</v>
      </c>
      <c r="D609" s="23">
        <v>30</v>
      </c>
      <c r="E609" s="25" t="s">
        <v>2577</v>
      </c>
      <c r="F609" s="25" t="s">
        <v>2578</v>
      </c>
      <c r="G609" s="23">
        <v>35000</v>
      </c>
      <c r="H609" s="25">
        <v>26550</v>
      </c>
      <c r="I609" s="35">
        <v>5000</v>
      </c>
      <c r="J609" s="23" t="s">
        <v>299</v>
      </c>
      <c r="K609" s="23"/>
      <c r="L609" s="30"/>
      <c r="M609" s="30"/>
      <c r="N609" s="33"/>
      <c r="O609" s="34"/>
      <c r="P609" s="25" t="s">
        <v>2568</v>
      </c>
      <c r="Q609" s="25" t="s">
        <v>2579</v>
      </c>
      <c r="R609" s="25" t="s">
        <v>2468</v>
      </c>
      <c r="S609" s="23"/>
      <c r="T609" s="4"/>
      <c r="U609" s="4"/>
      <c r="V609" s="4"/>
      <c r="W609" s="4"/>
      <c r="X609" s="4"/>
    </row>
    <row r="610" s="2" customFormat="1" ht="144" hidden="1" customHeight="1" spans="1:24">
      <c r="A610" s="22"/>
      <c r="B610" s="23" t="s">
        <v>165</v>
      </c>
      <c r="C610" s="23" t="s">
        <v>23</v>
      </c>
      <c r="D610" s="23">
        <v>31</v>
      </c>
      <c r="E610" s="25" t="s">
        <v>2580</v>
      </c>
      <c r="F610" s="25" t="s">
        <v>2581</v>
      </c>
      <c r="G610" s="23">
        <v>95369</v>
      </c>
      <c r="H610" s="25">
        <v>43823</v>
      </c>
      <c r="I610" s="35">
        <v>25000</v>
      </c>
      <c r="J610" s="23" t="s">
        <v>304</v>
      </c>
      <c r="K610" s="23"/>
      <c r="L610" s="30"/>
      <c r="M610" s="30"/>
      <c r="N610" s="33"/>
      <c r="O610" s="34"/>
      <c r="P610" s="25" t="s">
        <v>2582</v>
      </c>
      <c r="Q610" s="25" t="s">
        <v>2477</v>
      </c>
      <c r="R610" s="25" t="s">
        <v>2468</v>
      </c>
      <c r="S610" s="23"/>
      <c r="T610" s="4"/>
      <c r="U610" s="4"/>
      <c r="V610" s="4"/>
      <c r="W610" s="4"/>
      <c r="X610" s="4"/>
    </row>
    <row r="611" s="2" customFormat="1" ht="144" hidden="1" customHeight="1" spans="1:24">
      <c r="A611" s="22"/>
      <c r="B611" s="23" t="s">
        <v>165</v>
      </c>
      <c r="C611" s="23" t="s">
        <v>45</v>
      </c>
      <c r="D611" s="23">
        <v>32</v>
      </c>
      <c r="E611" s="25" t="s">
        <v>2583</v>
      </c>
      <c r="F611" s="25" t="s">
        <v>2584</v>
      </c>
      <c r="G611" s="23">
        <v>41872.67</v>
      </c>
      <c r="H611" s="25">
        <v>22530</v>
      </c>
      <c r="I611" s="35">
        <v>15000</v>
      </c>
      <c r="J611" s="23" t="s">
        <v>299</v>
      </c>
      <c r="K611" s="23"/>
      <c r="L611" s="30"/>
      <c r="M611" s="30"/>
      <c r="N611" s="33"/>
      <c r="O611" s="34"/>
      <c r="P611" s="25" t="s">
        <v>2585</v>
      </c>
      <c r="Q611" s="25" t="s">
        <v>2477</v>
      </c>
      <c r="R611" s="25" t="s">
        <v>2468</v>
      </c>
      <c r="S611" s="23"/>
      <c r="T611" s="4"/>
      <c r="U611" s="4"/>
      <c r="V611" s="4"/>
      <c r="W611" s="4"/>
      <c r="X611" s="4"/>
    </row>
    <row r="612" s="2" customFormat="1" ht="36" hidden="1" customHeight="1" spans="1:24">
      <c r="A612" s="22"/>
      <c r="B612" s="23" t="s">
        <v>165</v>
      </c>
      <c r="C612" s="23" t="s">
        <v>56</v>
      </c>
      <c r="D612" s="23">
        <v>33</v>
      </c>
      <c r="E612" s="25" t="s">
        <v>2586</v>
      </c>
      <c r="F612" s="25" t="s">
        <v>2587</v>
      </c>
      <c r="G612" s="23">
        <v>25000</v>
      </c>
      <c r="H612" s="25">
        <v>19668</v>
      </c>
      <c r="I612" s="35">
        <v>4500</v>
      </c>
      <c r="J612" s="23" t="s">
        <v>299</v>
      </c>
      <c r="K612" s="23"/>
      <c r="L612" s="30"/>
      <c r="M612" s="30"/>
      <c r="N612" s="33"/>
      <c r="O612" s="34"/>
      <c r="P612" s="25" t="s">
        <v>2568</v>
      </c>
      <c r="Q612" s="25" t="s">
        <v>2588</v>
      </c>
      <c r="R612" s="25" t="s">
        <v>2468</v>
      </c>
      <c r="S612" s="23"/>
      <c r="T612" s="4"/>
      <c r="U612" s="4"/>
      <c r="V612" s="4"/>
      <c r="W612" s="4"/>
      <c r="X612" s="4"/>
    </row>
    <row r="613" s="2" customFormat="1" ht="108" hidden="1" customHeight="1" spans="1:24">
      <c r="A613" s="22"/>
      <c r="B613" s="23" t="s">
        <v>165</v>
      </c>
      <c r="C613" s="23" t="s">
        <v>131</v>
      </c>
      <c r="D613" s="23">
        <v>34</v>
      </c>
      <c r="E613" s="25" t="s">
        <v>2589</v>
      </c>
      <c r="F613" s="25" t="s">
        <v>2590</v>
      </c>
      <c r="G613" s="23">
        <v>58051</v>
      </c>
      <c r="H613" s="25">
        <v>10273</v>
      </c>
      <c r="I613" s="35">
        <v>15000</v>
      </c>
      <c r="J613" s="23" t="s">
        <v>299</v>
      </c>
      <c r="K613" s="23"/>
      <c r="L613" s="30"/>
      <c r="M613" s="30"/>
      <c r="N613" s="33"/>
      <c r="O613" s="34"/>
      <c r="P613" s="25" t="s">
        <v>2591</v>
      </c>
      <c r="Q613" s="25" t="s">
        <v>2592</v>
      </c>
      <c r="R613" s="25" t="s">
        <v>2468</v>
      </c>
      <c r="S613" s="23"/>
      <c r="T613" s="4"/>
      <c r="U613" s="4"/>
      <c r="V613" s="4"/>
      <c r="W613" s="4"/>
      <c r="X613" s="4"/>
    </row>
    <row r="614" s="2" customFormat="1" ht="108" hidden="1" customHeight="1" spans="1:24">
      <c r="A614" s="22"/>
      <c r="B614" s="23" t="s">
        <v>165</v>
      </c>
      <c r="C614" s="23" t="s">
        <v>45</v>
      </c>
      <c r="D614" s="23">
        <v>35</v>
      </c>
      <c r="E614" s="25" t="s">
        <v>2593</v>
      </c>
      <c r="F614" s="25" t="s">
        <v>2594</v>
      </c>
      <c r="G614" s="23">
        <v>200000</v>
      </c>
      <c r="H614" s="25">
        <v>44300</v>
      </c>
      <c r="I614" s="35">
        <v>20000</v>
      </c>
      <c r="J614" s="23" t="s">
        <v>356</v>
      </c>
      <c r="K614" s="23"/>
      <c r="L614" s="30"/>
      <c r="M614" s="30"/>
      <c r="N614" s="33"/>
      <c r="O614" s="34"/>
      <c r="P614" s="25" t="s">
        <v>2595</v>
      </c>
      <c r="Q614" s="25" t="s">
        <v>2596</v>
      </c>
      <c r="R614" s="25" t="s">
        <v>2468</v>
      </c>
      <c r="S614" s="23"/>
      <c r="T614" s="4"/>
      <c r="U614" s="4"/>
      <c r="V614" s="4"/>
      <c r="W614" s="4"/>
      <c r="X614" s="4"/>
    </row>
    <row r="615" s="2" customFormat="1" ht="36" hidden="1" customHeight="1" spans="1:24">
      <c r="A615" s="22"/>
      <c r="B615" s="23" t="s">
        <v>165</v>
      </c>
      <c r="C615" s="23" t="s">
        <v>123</v>
      </c>
      <c r="D615" s="23">
        <v>36</v>
      </c>
      <c r="E615" s="25" t="s">
        <v>2597</v>
      </c>
      <c r="F615" s="25" t="s">
        <v>2598</v>
      </c>
      <c r="G615" s="23">
        <v>18000</v>
      </c>
      <c r="H615" s="25">
        <v>4000</v>
      </c>
      <c r="I615" s="35">
        <v>1500</v>
      </c>
      <c r="J615" s="23" t="s">
        <v>299</v>
      </c>
      <c r="K615" s="23"/>
      <c r="L615" s="30"/>
      <c r="M615" s="30"/>
      <c r="N615" s="33"/>
      <c r="O615" s="34"/>
      <c r="P615" s="25" t="s">
        <v>2599</v>
      </c>
      <c r="Q615" s="25" t="s">
        <v>2600</v>
      </c>
      <c r="R615" s="25" t="s">
        <v>2468</v>
      </c>
      <c r="S615" s="23"/>
      <c r="T615" s="4"/>
      <c r="U615" s="4"/>
      <c r="V615" s="4"/>
      <c r="W615" s="4"/>
      <c r="X615" s="4"/>
    </row>
    <row r="616" s="2" customFormat="1" ht="72" hidden="1" customHeight="1" spans="1:24">
      <c r="A616" s="22"/>
      <c r="B616" s="23" t="s">
        <v>165</v>
      </c>
      <c r="C616" s="23" t="s">
        <v>45</v>
      </c>
      <c r="D616" s="23">
        <v>37</v>
      </c>
      <c r="E616" s="25" t="s">
        <v>2601</v>
      </c>
      <c r="F616" s="25" t="s">
        <v>2602</v>
      </c>
      <c r="G616" s="23">
        <v>15000</v>
      </c>
      <c r="H616" s="25">
        <v>4500</v>
      </c>
      <c r="I616" s="35">
        <v>2000</v>
      </c>
      <c r="J616" s="23" t="s">
        <v>299</v>
      </c>
      <c r="K616" s="23"/>
      <c r="L616" s="30"/>
      <c r="M616" s="30"/>
      <c r="N616" s="33"/>
      <c r="O616" s="34"/>
      <c r="P616" s="25" t="s">
        <v>2603</v>
      </c>
      <c r="Q616" s="25" t="s">
        <v>2498</v>
      </c>
      <c r="R616" s="25" t="s">
        <v>2468</v>
      </c>
      <c r="S616" s="23"/>
      <c r="T616" s="4"/>
      <c r="U616" s="4"/>
      <c r="V616" s="4"/>
      <c r="W616" s="4"/>
      <c r="X616" s="4"/>
    </row>
    <row r="617" s="2" customFormat="1" ht="108" hidden="1" customHeight="1" spans="1:24">
      <c r="A617" s="22"/>
      <c r="B617" s="23" t="s">
        <v>165</v>
      </c>
      <c r="C617" s="23" t="s">
        <v>131</v>
      </c>
      <c r="D617" s="23">
        <v>38</v>
      </c>
      <c r="E617" s="25" t="s">
        <v>2604</v>
      </c>
      <c r="F617" s="25" t="s">
        <v>2605</v>
      </c>
      <c r="G617" s="23">
        <v>35818</v>
      </c>
      <c r="H617" s="25">
        <v>21000</v>
      </c>
      <c r="I617" s="35">
        <v>2000</v>
      </c>
      <c r="J617" s="23" t="s">
        <v>299</v>
      </c>
      <c r="K617" s="23"/>
      <c r="L617" s="30"/>
      <c r="M617" s="30"/>
      <c r="N617" s="33"/>
      <c r="O617" s="34"/>
      <c r="P617" s="25" t="s">
        <v>2606</v>
      </c>
      <c r="Q617" s="25" t="s">
        <v>2480</v>
      </c>
      <c r="R617" s="25" t="s">
        <v>2468</v>
      </c>
      <c r="S617" s="23"/>
      <c r="T617" s="4"/>
      <c r="U617" s="4"/>
      <c r="V617" s="4"/>
      <c r="W617" s="4"/>
      <c r="X617" s="4"/>
    </row>
    <row r="618" s="2" customFormat="1" ht="108" hidden="1" customHeight="1" spans="1:24">
      <c r="A618" s="22"/>
      <c r="B618" s="23" t="s">
        <v>165</v>
      </c>
      <c r="C618" s="23" t="s">
        <v>68</v>
      </c>
      <c r="D618" s="23">
        <v>39</v>
      </c>
      <c r="E618" s="25" t="s">
        <v>2607</v>
      </c>
      <c r="F618" s="25" t="s">
        <v>2608</v>
      </c>
      <c r="G618" s="23">
        <v>16662</v>
      </c>
      <c r="H618" s="25">
        <v>9100</v>
      </c>
      <c r="I618" s="35">
        <v>1000</v>
      </c>
      <c r="J618" s="23" t="s">
        <v>299</v>
      </c>
      <c r="K618" s="23"/>
      <c r="L618" s="30"/>
      <c r="M618" s="30"/>
      <c r="N618" s="33"/>
      <c r="O618" s="34"/>
      <c r="P618" s="25" t="s">
        <v>2609</v>
      </c>
      <c r="Q618" s="25" t="s">
        <v>2477</v>
      </c>
      <c r="R618" s="25" t="s">
        <v>2468</v>
      </c>
      <c r="S618" s="23"/>
      <c r="T618" s="4"/>
      <c r="U618" s="4"/>
      <c r="V618" s="4"/>
      <c r="W618" s="4"/>
      <c r="X618" s="4"/>
    </row>
    <row r="619" s="2" customFormat="1" ht="47.25" hidden="1" customHeight="1" spans="1:24">
      <c r="A619" s="22"/>
      <c r="B619" s="23" t="s">
        <v>165</v>
      </c>
      <c r="C619" s="23" t="s">
        <v>123</v>
      </c>
      <c r="D619" s="23">
        <v>40</v>
      </c>
      <c r="E619" s="25" t="s">
        <v>2610</v>
      </c>
      <c r="F619" s="25" t="s">
        <v>2611</v>
      </c>
      <c r="G619" s="23">
        <v>9504</v>
      </c>
      <c r="H619" s="25">
        <v>4400</v>
      </c>
      <c r="I619" s="35">
        <v>5000</v>
      </c>
      <c r="J619" s="23" t="s">
        <v>174</v>
      </c>
      <c r="K619" s="23"/>
      <c r="L619" s="30"/>
      <c r="M619" s="30"/>
      <c r="N619" s="33"/>
      <c r="O619" s="34"/>
      <c r="P619" s="25" t="s">
        <v>2612</v>
      </c>
      <c r="Q619" s="25" t="s">
        <v>2613</v>
      </c>
      <c r="R619" s="25" t="s">
        <v>2468</v>
      </c>
      <c r="S619" s="23"/>
      <c r="T619" s="4"/>
      <c r="U619" s="4"/>
      <c r="V619" s="4"/>
      <c r="W619" s="4"/>
      <c r="X619" s="4"/>
    </row>
    <row r="620" s="2" customFormat="1" ht="84" hidden="1" customHeight="1" spans="1:24">
      <c r="A620" s="22"/>
      <c r="B620" s="23" t="s">
        <v>165</v>
      </c>
      <c r="C620" s="23" t="s">
        <v>112</v>
      </c>
      <c r="D620" s="23">
        <v>41</v>
      </c>
      <c r="E620" s="25" t="s">
        <v>2614</v>
      </c>
      <c r="F620" s="25" t="s">
        <v>2615</v>
      </c>
      <c r="G620" s="23">
        <v>38563</v>
      </c>
      <c r="H620" s="25">
        <v>2300</v>
      </c>
      <c r="I620" s="35">
        <v>3000</v>
      </c>
      <c r="J620" s="23" t="s">
        <v>304</v>
      </c>
      <c r="K620" s="23"/>
      <c r="L620" s="30"/>
      <c r="M620" s="30"/>
      <c r="N620" s="33"/>
      <c r="O620" s="34"/>
      <c r="P620" s="25" t="s">
        <v>2616</v>
      </c>
      <c r="Q620" s="25" t="s">
        <v>2529</v>
      </c>
      <c r="R620" s="25" t="s">
        <v>2468</v>
      </c>
      <c r="S620" s="23"/>
      <c r="T620" s="4"/>
      <c r="U620" s="4"/>
      <c r="V620" s="4"/>
      <c r="W620" s="4"/>
      <c r="X620" s="4"/>
    </row>
    <row r="621" s="2" customFormat="1" ht="84" hidden="1" customHeight="1" spans="1:24">
      <c r="A621" s="22"/>
      <c r="B621" s="23" t="s">
        <v>165</v>
      </c>
      <c r="C621" s="23" t="s">
        <v>45</v>
      </c>
      <c r="D621" s="23">
        <v>42</v>
      </c>
      <c r="E621" s="25" t="s">
        <v>2617</v>
      </c>
      <c r="F621" s="25" t="s">
        <v>2618</v>
      </c>
      <c r="G621" s="23">
        <v>20000</v>
      </c>
      <c r="H621" s="25">
        <v>2000</v>
      </c>
      <c r="I621" s="35">
        <v>2000</v>
      </c>
      <c r="J621" s="23" t="s">
        <v>299</v>
      </c>
      <c r="K621" s="23"/>
      <c r="L621" s="30"/>
      <c r="M621" s="30"/>
      <c r="N621" s="33"/>
      <c r="O621" s="34"/>
      <c r="P621" s="25" t="s">
        <v>2619</v>
      </c>
      <c r="Q621" s="25" t="s">
        <v>2529</v>
      </c>
      <c r="R621" s="25" t="s">
        <v>2468</v>
      </c>
      <c r="S621" s="23"/>
      <c r="T621" s="4"/>
      <c r="U621" s="4"/>
      <c r="V621" s="4"/>
      <c r="W621" s="4"/>
      <c r="X621" s="4"/>
    </row>
    <row r="622" s="2" customFormat="1" ht="108" hidden="1" customHeight="1" spans="1:24">
      <c r="A622" s="22"/>
      <c r="B622" s="23" t="s">
        <v>165</v>
      </c>
      <c r="C622" s="23" t="s">
        <v>112</v>
      </c>
      <c r="D622" s="23">
        <v>43</v>
      </c>
      <c r="E622" s="25" t="s">
        <v>2620</v>
      </c>
      <c r="F622" s="25" t="s">
        <v>2621</v>
      </c>
      <c r="G622" s="23">
        <v>9984</v>
      </c>
      <c r="H622" s="25">
        <v>3500</v>
      </c>
      <c r="I622" s="35">
        <v>3000</v>
      </c>
      <c r="J622" s="23" t="s">
        <v>299</v>
      </c>
      <c r="K622" s="23"/>
      <c r="L622" s="30"/>
      <c r="M622" s="30"/>
      <c r="N622" s="33"/>
      <c r="O622" s="34"/>
      <c r="P622" s="25" t="s">
        <v>2622</v>
      </c>
      <c r="Q622" s="25" t="s">
        <v>2529</v>
      </c>
      <c r="R622" s="25" t="s">
        <v>2468</v>
      </c>
      <c r="S622" s="23"/>
      <c r="T622" s="4"/>
      <c r="U622" s="4"/>
      <c r="V622" s="4"/>
      <c r="W622" s="4"/>
      <c r="X622" s="4"/>
    </row>
    <row r="623" s="2" customFormat="1" ht="84" hidden="1" customHeight="1" spans="1:24">
      <c r="A623" s="22"/>
      <c r="B623" s="23" t="s">
        <v>165</v>
      </c>
      <c r="C623" s="23" t="s">
        <v>123</v>
      </c>
      <c r="D623" s="23">
        <v>44</v>
      </c>
      <c r="E623" s="25" t="s">
        <v>2623</v>
      </c>
      <c r="F623" s="25" t="s">
        <v>2624</v>
      </c>
      <c r="G623" s="23">
        <v>10938.7</v>
      </c>
      <c r="H623" s="25">
        <v>4100</v>
      </c>
      <c r="I623" s="35">
        <v>5100</v>
      </c>
      <c r="J623" s="23" t="s">
        <v>174</v>
      </c>
      <c r="K623" s="23"/>
      <c r="L623" s="30"/>
      <c r="M623" s="30"/>
      <c r="N623" s="33"/>
      <c r="O623" s="34"/>
      <c r="P623" s="25" t="s">
        <v>2625</v>
      </c>
      <c r="Q623" s="25" t="s">
        <v>2626</v>
      </c>
      <c r="R623" s="25" t="s">
        <v>2468</v>
      </c>
      <c r="S623" s="23"/>
      <c r="T623" s="4"/>
      <c r="U623" s="4"/>
      <c r="V623" s="4"/>
      <c r="W623" s="4"/>
      <c r="X623" s="4"/>
    </row>
    <row r="624" s="2" customFormat="1" ht="60" hidden="1" customHeight="1" spans="1:24">
      <c r="A624" s="22"/>
      <c r="B624" s="23" t="s">
        <v>165</v>
      </c>
      <c r="C624" s="23" t="s">
        <v>321</v>
      </c>
      <c r="D624" s="23">
        <v>45</v>
      </c>
      <c r="E624" s="25" t="s">
        <v>2627</v>
      </c>
      <c r="F624" s="25" t="s">
        <v>2628</v>
      </c>
      <c r="G624" s="23">
        <v>26266.99</v>
      </c>
      <c r="H624" s="25">
        <v>1500</v>
      </c>
      <c r="I624" s="35">
        <v>5000</v>
      </c>
      <c r="J624" s="23" t="s">
        <v>169</v>
      </c>
      <c r="K624" s="23"/>
      <c r="L624" s="30"/>
      <c r="M624" s="30"/>
      <c r="N624" s="33"/>
      <c r="O624" s="34"/>
      <c r="P624" s="25" t="s">
        <v>2629</v>
      </c>
      <c r="Q624" s="25" t="s">
        <v>2555</v>
      </c>
      <c r="R624" s="25" t="s">
        <v>2468</v>
      </c>
      <c r="S624" s="23"/>
      <c r="T624" s="4"/>
      <c r="U624" s="4"/>
      <c r="V624" s="4"/>
      <c r="W624" s="4"/>
      <c r="X624" s="4"/>
    </row>
    <row r="625" s="2" customFormat="1" ht="144" hidden="1" customHeight="1" spans="1:24">
      <c r="A625" s="22"/>
      <c r="B625" s="23" t="s">
        <v>402</v>
      </c>
      <c r="C625" s="23" t="s">
        <v>455</v>
      </c>
      <c r="D625" s="23">
        <v>46</v>
      </c>
      <c r="E625" s="25" t="s">
        <v>2630</v>
      </c>
      <c r="F625" s="25" t="s">
        <v>2631</v>
      </c>
      <c r="G625" s="23">
        <v>10113.98</v>
      </c>
      <c r="H625" s="25">
        <v>6000</v>
      </c>
      <c r="I625" s="35">
        <v>4113</v>
      </c>
      <c r="J625" s="23" t="s">
        <v>417</v>
      </c>
      <c r="K625" s="23" t="s">
        <v>2632</v>
      </c>
      <c r="L625" s="30"/>
      <c r="M625" s="30"/>
      <c r="N625" s="33"/>
      <c r="O625" s="34"/>
      <c r="P625" s="25" t="s">
        <v>2633</v>
      </c>
      <c r="Q625" s="25" t="s">
        <v>2634</v>
      </c>
      <c r="R625" s="25" t="s">
        <v>2468</v>
      </c>
      <c r="S625" s="23"/>
      <c r="T625" s="4"/>
      <c r="U625" s="4"/>
      <c r="V625" s="4"/>
      <c r="W625" s="4"/>
      <c r="X625" s="4"/>
    </row>
    <row r="626" s="2" customFormat="1" ht="36" hidden="1" customHeight="1" spans="1:24">
      <c r="A626" s="22"/>
      <c r="B626" s="23" t="s">
        <v>402</v>
      </c>
      <c r="C626" s="23" t="s">
        <v>56</v>
      </c>
      <c r="D626" s="23">
        <v>47</v>
      </c>
      <c r="E626" s="25" t="s">
        <v>2635</v>
      </c>
      <c r="F626" s="25" t="s">
        <v>2636</v>
      </c>
      <c r="G626" s="23">
        <v>6000</v>
      </c>
      <c r="H626" s="25">
        <v>2500</v>
      </c>
      <c r="I626" s="35">
        <v>3500</v>
      </c>
      <c r="J626" s="23" t="s">
        <v>417</v>
      </c>
      <c r="K626" s="23" t="s">
        <v>412</v>
      </c>
      <c r="L626" s="30"/>
      <c r="M626" s="30"/>
      <c r="N626" s="33"/>
      <c r="O626" s="34"/>
      <c r="P626" s="25" t="s">
        <v>2633</v>
      </c>
      <c r="Q626" s="25" t="s">
        <v>2637</v>
      </c>
      <c r="R626" s="25" t="s">
        <v>2468</v>
      </c>
      <c r="S626" s="23"/>
      <c r="T626" s="4"/>
      <c r="U626" s="4"/>
      <c r="V626" s="4"/>
      <c r="W626" s="4"/>
      <c r="X626" s="4"/>
    </row>
    <row r="627" s="2" customFormat="1" ht="72" hidden="1" customHeight="1" spans="1:24">
      <c r="A627" s="22"/>
      <c r="B627" s="23" t="s">
        <v>402</v>
      </c>
      <c r="C627" s="23" t="s">
        <v>40</v>
      </c>
      <c r="D627" s="23">
        <v>48</v>
      </c>
      <c r="E627" s="25" t="s">
        <v>2638</v>
      </c>
      <c r="F627" s="25" t="s">
        <v>2639</v>
      </c>
      <c r="G627" s="23">
        <v>8300</v>
      </c>
      <c r="H627" s="25">
        <v>2300</v>
      </c>
      <c r="I627" s="35">
        <v>6000</v>
      </c>
      <c r="J627" s="23" t="s">
        <v>417</v>
      </c>
      <c r="K627" s="23" t="s">
        <v>1310</v>
      </c>
      <c r="L627" s="30"/>
      <c r="M627" s="30"/>
      <c r="N627" s="33"/>
      <c r="O627" s="34"/>
      <c r="P627" s="25" t="s">
        <v>2633</v>
      </c>
      <c r="Q627" s="25" t="s">
        <v>2640</v>
      </c>
      <c r="R627" s="25" t="s">
        <v>2468</v>
      </c>
      <c r="S627" s="23"/>
      <c r="T627" s="4"/>
      <c r="U627" s="4"/>
      <c r="V627" s="4"/>
      <c r="W627" s="4"/>
      <c r="X627" s="4"/>
    </row>
    <row r="628" s="2" customFormat="1" ht="216" hidden="1" customHeight="1" spans="1:24">
      <c r="A628" s="22"/>
      <c r="B628" s="23" t="s">
        <v>402</v>
      </c>
      <c r="C628" s="23" t="s">
        <v>45</v>
      </c>
      <c r="D628" s="23">
        <v>49</v>
      </c>
      <c r="E628" s="25" t="s">
        <v>2641</v>
      </c>
      <c r="F628" s="25" t="s">
        <v>2642</v>
      </c>
      <c r="G628" s="23">
        <v>15000</v>
      </c>
      <c r="H628" s="25">
        <v>13000</v>
      </c>
      <c r="I628" s="35">
        <v>2000</v>
      </c>
      <c r="J628" s="23" t="s">
        <v>405</v>
      </c>
      <c r="K628" s="23" t="s">
        <v>412</v>
      </c>
      <c r="L628" s="30"/>
      <c r="M628" s="30"/>
      <c r="N628" s="33"/>
      <c r="O628" s="34"/>
      <c r="P628" s="25" t="s">
        <v>2633</v>
      </c>
      <c r="Q628" s="25" t="s">
        <v>2643</v>
      </c>
      <c r="R628" s="25" t="s">
        <v>2468</v>
      </c>
      <c r="S628" s="23"/>
      <c r="T628" s="4"/>
      <c r="U628" s="4"/>
      <c r="V628" s="4"/>
      <c r="W628" s="4"/>
      <c r="X628" s="4"/>
    </row>
    <row r="629" s="2" customFormat="1" ht="36" hidden="1" customHeight="1" spans="1:24">
      <c r="A629" s="22"/>
      <c r="B629" s="23" t="s">
        <v>402</v>
      </c>
      <c r="C629" s="23" t="s">
        <v>56</v>
      </c>
      <c r="D629" s="23">
        <v>50</v>
      </c>
      <c r="E629" s="25" t="s">
        <v>2644</v>
      </c>
      <c r="F629" s="25" t="s">
        <v>2645</v>
      </c>
      <c r="G629" s="23">
        <v>20000</v>
      </c>
      <c r="H629" s="25">
        <v>18000</v>
      </c>
      <c r="I629" s="35">
        <v>2000</v>
      </c>
      <c r="J629" s="23" t="s">
        <v>405</v>
      </c>
      <c r="K629" s="23" t="s">
        <v>2646</v>
      </c>
      <c r="L629" s="30"/>
      <c r="M629" s="30"/>
      <c r="N629" s="33"/>
      <c r="O629" s="34"/>
      <c r="P629" s="25" t="s">
        <v>2633</v>
      </c>
      <c r="Q629" s="25" t="s">
        <v>2647</v>
      </c>
      <c r="R629" s="25" t="s">
        <v>2468</v>
      </c>
      <c r="S629" s="23"/>
      <c r="T629" s="4"/>
      <c r="U629" s="4"/>
      <c r="V629" s="4"/>
      <c r="W629" s="4"/>
      <c r="X629" s="4"/>
    </row>
    <row r="630" s="2" customFormat="1" ht="84" hidden="1" customHeight="1" spans="1:24">
      <c r="A630" s="22"/>
      <c r="B630" s="23" t="s">
        <v>402</v>
      </c>
      <c r="C630" s="23" t="s">
        <v>56</v>
      </c>
      <c r="D630" s="23">
        <v>51</v>
      </c>
      <c r="E630" s="25" t="s">
        <v>2648</v>
      </c>
      <c r="F630" s="25" t="s">
        <v>2649</v>
      </c>
      <c r="G630" s="23">
        <v>12000</v>
      </c>
      <c r="H630" s="25">
        <v>10000</v>
      </c>
      <c r="I630" s="35">
        <v>2000</v>
      </c>
      <c r="J630" s="23" t="s">
        <v>405</v>
      </c>
      <c r="K630" s="23" t="s">
        <v>2646</v>
      </c>
      <c r="L630" s="30"/>
      <c r="M630" s="30"/>
      <c r="N630" s="33"/>
      <c r="O630" s="34"/>
      <c r="P630" s="25" t="s">
        <v>2633</v>
      </c>
      <c r="Q630" s="25" t="s">
        <v>2650</v>
      </c>
      <c r="R630" s="25" t="s">
        <v>2468</v>
      </c>
      <c r="S630" s="23"/>
      <c r="T630" s="4"/>
      <c r="U630" s="4"/>
      <c r="V630" s="4"/>
      <c r="W630" s="4"/>
      <c r="X630" s="4"/>
    </row>
    <row r="631" s="2" customFormat="1" ht="60" hidden="1" customHeight="1" spans="1:24">
      <c r="A631" s="22"/>
      <c r="B631" s="23" t="s">
        <v>402</v>
      </c>
      <c r="C631" s="23" t="s">
        <v>123</v>
      </c>
      <c r="D631" s="23">
        <v>52</v>
      </c>
      <c r="E631" s="25" t="s">
        <v>2651</v>
      </c>
      <c r="F631" s="25" t="s">
        <v>2652</v>
      </c>
      <c r="G631" s="23">
        <v>13386</v>
      </c>
      <c r="H631" s="25">
        <v>12000</v>
      </c>
      <c r="I631" s="35">
        <v>1386</v>
      </c>
      <c r="J631" s="23" t="s">
        <v>405</v>
      </c>
      <c r="K631" s="23" t="s">
        <v>412</v>
      </c>
      <c r="L631" s="30"/>
      <c r="M631" s="30"/>
      <c r="N631" s="33"/>
      <c r="O631" s="34"/>
      <c r="P631" s="25" t="s">
        <v>2633</v>
      </c>
      <c r="Q631" s="25" t="s">
        <v>2480</v>
      </c>
      <c r="R631" s="25" t="s">
        <v>2468</v>
      </c>
      <c r="S631" s="23"/>
      <c r="T631" s="4"/>
      <c r="U631" s="4"/>
      <c r="V631" s="4"/>
      <c r="W631" s="4"/>
      <c r="X631" s="4"/>
    </row>
    <row r="632" s="2" customFormat="1" ht="84" hidden="1" customHeight="1" spans="1:24">
      <c r="A632" s="22"/>
      <c r="B632" s="23" t="s">
        <v>402</v>
      </c>
      <c r="C632" s="23" t="s">
        <v>984</v>
      </c>
      <c r="D632" s="23">
        <v>53</v>
      </c>
      <c r="E632" s="25" t="s">
        <v>2653</v>
      </c>
      <c r="F632" s="25" t="s">
        <v>2654</v>
      </c>
      <c r="G632" s="23">
        <v>10500</v>
      </c>
      <c r="H632" s="25">
        <v>6500</v>
      </c>
      <c r="I632" s="35">
        <v>4000</v>
      </c>
      <c r="J632" s="23" t="s">
        <v>417</v>
      </c>
      <c r="K632" s="23" t="s">
        <v>1895</v>
      </c>
      <c r="L632" s="30"/>
      <c r="M632" s="30"/>
      <c r="N632" s="33"/>
      <c r="O632" s="34"/>
      <c r="P632" s="25" t="s">
        <v>2633</v>
      </c>
      <c r="Q632" s="25" t="s">
        <v>2655</v>
      </c>
      <c r="R632" s="25" t="s">
        <v>2468</v>
      </c>
      <c r="S632" s="23"/>
      <c r="T632" s="4"/>
      <c r="U632" s="4"/>
      <c r="V632" s="4"/>
      <c r="W632" s="4"/>
      <c r="X632" s="4"/>
    </row>
    <row r="633" s="2" customFormat="1" ht="36" hidden="1" customHeight="1" spans="1:24">
      <c r="A633" s="22"/>
      <c r="B633" s="23" t="s">
        <v>402</v>
      </c>
      <c r="C633" s="23" t="s">
        <v>56</v>
      </c>
      <c r="D633" s="23">
        <v>54</v>
      </c>
      <c r="E633" s="25" t="s">
        <v>2656</v>
      </c>
      <c r="F633" s="25" t="s">
        <v>2657</v>
      </c>
      <c r="G633" s="23">
        <v>10000</v>
      </c>
      <c r="H633" s="25">
        <v>9550</v>
      </c>
      <c r="I633" s="35">
        <v>450</v>
      </c>
      <c r="J633" s="23" t="s">
        <v>405</v>
      </c>
      <c r="K633" s="23" t="s">
        <v>526</v>
      </c>
      <c r="L633" s="30"/>
      <c r="M633" s="30"/>
      <c r="N633" s="33"/>
      <c r="O633" s="34"/>
      <c r="P633" s="25" t="s">
        <v>2633</v>
      </c>
      <c r="Q633" s="25" t="s">
        <v>2658</v>
      </c>
      <c r="R633" s="25" t="s">
        <v>2468</v>
      </c>
      <c r="S633" s="23"/>
      <c r="T633" s="4"/>
      <c r="U633" s="4"/>
      <c r="V633" s="4"/>
      <c r="W633" s="4"/>
      <c r="X633" s="4"/>
    </row>
    <row r="634" s="2" customFormat="1" ht="11.25" hidden="1" customHeight="1" spans="1:24">
      <c r="A634" s="22"/>
      <c r="B634" s="23"/>
      <c r="C634" s="23"/>
      <c r="D634" s="23"/>
      <c r="E634" s="89">
        <f>COUNTA(D635:D651)</f>
        <v>17</v>
      </c>
      <c r="F634" s="25"/>
      <c r="G634" s="26">
        <f>SUM(G635:G651)</f>
        <v>597033.52</v>
      </c>
      <c r="H634" s="27"/>
      <c r="I634" s="26">
        <f>SUM(I635:I651)</f>
        <v>127346.71</v>
      </c>
      <c r="J634" s="23"/>
      <c r="K634" s="23"/>
      <c r="L634" s="63"/>
      <c r="M634" s="30"/>
      <c r="N634" s="33"/>
      <c r="O634" s="34"/>
      <c r="P634" s="25"/>
      <c r="Q634" s="25"/>
      <c r="R634" s="25"/>
      <c r="S634" s="23"/>
      <c r="T634" s="4"/>
      <c r="U634" s="4"/>
      <c r="V634" s="4"/>
      <c r="W634" s="4"/>
      <c r="X634" s="4"/>
    </row>
    <row r="635" s="2" customFormat="1" ht="95.25" hidden="1" customHeight="1" spans="1:24">
      <c r="A635" s="22"/>
      <c r="B635" s="23" t="s">
        <v>22</v>
      </c>
      <c r="C635" s="23" t="s">
        <v>254</v>
      </c>
      <c r="D635" s="23">
        <v>1</v>
      </c>
      <c r="E635" s="25" t="s">
        <v>2659</v>
      </c>
      <c r="F635" s="25" t="s">
        <v>2660</v>
      </c>
      <c r="G635" s="23">
        <v>164303.3</v>
      </c>
      <c r="H635" s="25" t="s">
        <v>2661</v>
      </c>
      <c r="I635" s="35"/>
      <c r="J635" s="23"/>
      <c r="K635" s="23"/>
      <c r="L635" s="30"/>
      <c r="M635" s="30"/>
      <c r="N635" s="33"/>
      <c r="O635" s="29"/>
      <c r="P635" s="25" t="s">
        <v>2662</v>
      </c>
      <c r="Q635" s="25" t="s">
        <v>2663</v>
      </c>
      <c r="R635" s="25" t="s">
        <v>2664</v>
      </c>
      <c r="S635" s="23"/>
      <c r="T635" s="4"/>
      <c r="U635" s="4"/>
      <c r="V635" s="4"/>
      <c r="W635" s="4"/>
      <c r="X635" s="4"/>
    </row>
    <row r="636" s="2" customFormat="1" ht="95.25" hidden="1" customHeight="1" spans="1:24">
      <c r="A636" s="22"/>
      <c r="B636" s="23" t="s">
        <v>137</v>
      </c>
      <c r="C636" s="23" t="s">
        <v>40</v>
      </c>
      <c r="D636" s="23">
        <v>2</v>
      </c>
      <c r="E636" s="25" t="s">
        <v>2665</v>
      </c>
      <c r="F636" s="25" t="s">
        <v>2666</v>
      </c>
      <c r="G636" s="23">
        <v>53069.75</v>
      </c>
      <c r="H636" s="25" t="s">
        <v>2667</v>
      </c>
      <c r="I636" s="35">
        <v>2000</v>
      </c>
      <c r="J636" s="23" t="s">
        <v>141</v>
      </c>
      <c r="K636" s="23" t="s">
        <v>471</v>
      </c>
      <c r="L636" s="30"/>
      <c r="M636" s="30"/>
      <c r="N636" s="33"/>
      <c r="O636" s="29"/>
      <c r="P636" s="25" t="s">
        <v>2668</v>
      </c>
      <c r="Q636" s="25" t="s">
        <v>2663</v>
      </c>
      <c r="R636" s="25" t="s">
        <v>2664</v>
      </c>
      <c r="S636" s="23"/>
      <c r="T636" s="4"/>
      <c r="U636" s="4"/>
      <c r="V636" s="4"/>
      <c r="W636" s="4"/>
      <c r="X636" s="4"/>
    </row>
    <row r="637" s="2" customFormat="1" ht="60" hidden="1" customHeight="1" spans="1:24">
      <c r="A637" s="22"/>
      <c r="B637" s="23" t="s">
        <v>137</v>
      </c>
      <c r="C637" s="23" t="s">
        <v>80</v>
      </c>
      <c r="D637" s="23">
        <v>3</v>
      </c>
      <c r="E637" s="25" t="s">
        <v>2669</v>
      </c>
      <c r="F637" s="25" t="s">
        <v>2670</v>
      </c>
      <c r="G637" s="23">
        <v>19950</v>
      </c>
      <c r="H637" s="25" t="s">
        <v>2671</v>
      </c>
      <c r="I637" s="35">
        <v>5000</v>
      </c>
      <c r="J637" s="23" t="s">
        <v>589</v>
      </c>
      <c r="K637" s="23" t="s">
        <v>152</v>
      </c>
      <c r="L637" s="30"/>
      <c r="M637" s="30"/>
      <c r="N637" s="33"/>
      <c r="O637" s="29"/>
      <c r="P637" s="25" t="s">
        <v>2672</v>
      </c>
      <c r="Q637" s="25" t="s">
        <v>2673</v>
      </c>
      <c r="R637" s="25" t="s">
        <v>2664</v>
      </c>
      <c r="S637" s="23"/>
      <c r="T637" s="4"/>
      <c r="U637" s="4"/>
      <c r="V637" s="4"/>
      <c r="W637" s="4"/>
      <c r="X637" s="4"/>
    </row>
    <row r="638" s="2" customFormat="1" ht="84" hidden="1" customHeight="1" spans="1:24">
      <c r="A638" s="22"/>
      <c r="B638" s="23" t="s">
        <v>137</v>
      </c>
      <c r="C638" s="23" t="s">
        <v>45</v>
      </c>
      <c r="D638" s="23">
        <v>4</v>
      </c>
      <c r="E638" s="25" t="s">
        <v>2674</v>
      </c>
      <c r="F638" s="25" t="s">
        <v>2675</v>
      </c>
      <c r="G638" s="23">
        <v>9757</v>
      </c>
      <c r="H638" s="25" t="s">
        <v>2676</v>
      </c>
      <c r="I638" s="35">
        <v>5000</v>
      </c>
      <c r="J638" s="23" t="s">
        <v>141</v>
      </c>
      <c r="K638" s="23" t="s">
        <v>158</v>
      </c>
      <c r="L638" s="30"/>
      <c r="M638" s="30"/>
      <c r="N638" s="33"/>
      <c r="O638" s="29"/>
      <c r="P638" s="25" t="s">
        <v>2677</v>
      </c>
      <c r="Q638" s="25" t="s">
        <v>2678</v>
      </c>
      <c r="R638" s="25" t="s">
        <v>2664</v>
      </c>
      <c r="S638" s="23"/>
      <c r="T638" s="4"/>
      <c r="U638" s="4"/>
      <c r="V638" s="4"/>
      <c r="W638" s="4"/>
      <c r="X638" s="4"/>
    </row>
    <row r="639" s="2" customFormat="1" ht="60" hidden="1" customHeight="1" spans="1:24">
      <c r="A639" s="22"/>
      <c r="B639" s="23" t="s">
        <v>137</v>
      </c>
      <c r="C639" s="23" t="s">
        <v>386</v>
      </c>
      <c r="D639" s="23">
        <v>5</v>
      </c>
      <c r="E639" s="25" t="s">
        <v>2679</v>
      </c>
      <c r="F639" s="25" t="s">
        <v>2680</v>
      </c>
      <c r="G639" s="23">
        <v>8000</v>
      </c>
      <c r="H639" s="25" t="s">
        <v>2681</v>
      </c>
      <c r="I639" s="35">
        <v>2200</v>
      </c>
      <c r="J639" s="23" t="s">
        <v>589</v>
      </c>
      <c r="K639" s="23" t="s">
        <v>471</v>
      </c>
      <c r="L639" s="30"/>
      <c r="M639" s="30"/>
      <c r="N639" s="33"/>
      <c r="O639" s="29"/>
      <c r="P639" s="25" t="s">
        <v>2682</v>
      </c>
      <c r="Q639" s="25" t="s">
        <v>2683</v>
      </c>
      <c r="R639" s="25" t="s">
        <v>2664</v>
      </c>
      <c r="S639" s="23"/>
      <c r="T639" s="4"/>
      <c r="U639" s="4"/>
      <c r="V639" s="4"/>
      <c r="W639" s="4"/>
      <c r="X639" s="4"/>
    </row>
    <row r="640" s="2" customFormat="1" ht="47.25" hidden="1" customHeight="1" spans="1:24">
      <c r="A640" s="22"/>
      <c r="B640" s="23" t="s">
        <v>137</v>
      </c>
      <c r="C640" s="23" t="s">
        <v>381</v>
      </c>
      <c r="D640" s="23">
        <v>6</v>
      </c>
      <c r="E640" s="25" t="s">
        <v>2684</v>
      </c>
      <c r="F640" s="25" t="s">
        <v>2685</v>
      </c>
      <c r="G640" s="23">
        <v>30903.76</v>
      </c>
      <c r="H640" s="25" t="s">
        <v>2686</v>
      </c>
      <c r="I640" s="35">
        <v>8000</v>
      </c>
      <c r="J640" s="23" t="s">
        <v>141</v>
      </c>
      <c r="K640" s="23" t="s">
        <v>158</v>
      </c>
      <c r="L640" s="30"/>
      <c r="M640" s="30"/>
      <c r="N640" s="33"/>
      <c r="O640" s="29"/>
      <c r="P640" s="25" t="s">
        <v>2687</v>
      </c>
      <c r="Q640" s="25" t="s">
        <v>2688</v>
      </c>
      <c r="R640" s="25" t="s">
        <v>2664</v>
      </c>
      <c r="S640" s="23"/>
      <c r="T640" s="4"/>
      <c r="U640" s="4"/>
      <c r="V640" s="4"/>
      <c r="W640" s="4"/>
      <c r="X640" s="4"/>
    </row>
    <row r="641" s="2" customFormat="1" ht="84" hidden="1" customHeight="1" spans="1:24">
      <c r="A641" s="22"/>
      <c r="B641" s="23" t="s">
        <v>137</v>
      </c>
      <c r="C641" s="23" t="s">
        <v>455</v>
      </c>
      <c r="D641" s="23">
        <v>7</v>
      </c>
      <c r="E641" s="25" t="s">
        <v>2689</v>
      </c>
      <c r="F641" s="25" t="s">
        <v>2690</v>
      </c>
      <c r="G641" s="23">
        <v>7581</v>
      </c>
      <c r="H641" s="25" t="s">
        <v>2686</v>
      </c>
      <c r="I641" s="35">
        <v>1500</v>
      </c>
      <c r="J641" s="23" t="s">
        <v>589</v>
      </c>
      <c r="K641" s="23" t="s">
        <v>2691</v>
      </c>
      <c r="L641" s="30"/>
      <c r="M641" s="30"/>
      <c r="N641" s="33"/>
      <c r="O641" s="29"/>
      <c r="P641" s="25" t="s">
        <v>2692</v>
      </c>
      <c r="Q641" s="25" t="s">
        <v>2693</v>
      </c>
      <c r="R641" s="25" t="s">
        <v>2664</v>
      </c>
      <c r="S641" s="23"/>
      <c r="T641" s="4"/>
      <c r="U641" s="4"/>
      <c r="V641" s="4"/>
      <c r="W641" s="4"/>
      <c r="X641" s="4"/>
    </row>
    <row r="642" s="2" customFormat="1" ht="72" hidden="1" customHeight="1" spans="1:24">
      <c r="A642" s="22"/>
      <c r="B642" s="23" t="s">
        <v>137</v>
      </c>
      <c r="C642" s="23" t="s">
        <v>1387</v>
      </c>
      <c r="D642" s="23">
        <v>8</v>
      </c>
      <c r="E642" s="25" t="s">
        <v>2694</v>
      </c>
      <c r="F642" s="25" t="s">
        <v>2695</v>
      </c>
      <c r="G642" s="23">
        <v>5000</v>
      </c>
      <c r="H642" s="48" t="s">
        <v>2696</v>
      </c>
      <c r="I642" s="35">
        <v>2000</v>
      </c>
      <c r="J642" s="23" t="s">
        <v>589</v>
      </c>
      <c r="K642" s="23" t="s">
        <v>968</v>
      </c>
      <c r="L642" s="30"/>
      <c r="M642" s="30"/>
      <c r="N642" s="33"/>
      <c r="O642" s="33"/>
      <c r="P642" s="25" t="s">
        <v>2697</v>
      </c>
      <c r="Q642" s="25" t="s">
        <v>2698</v>
      </c>
      <c r="R642" s="25" t="s">
        <v>2664</v>
      </c>
      <c r="S642" s="23"/>
      <c r="T642" s="4"/>
      <c r="U642" s="4"/>
      <c r="V642" s="4"/>
      <c r="W642" s="4"/>
      <c r="X642" s="4"/>
    </row>
    <row r="643" s="2" customFormat="1" ht="72" hidden="1" customHeight="1" spans="1:24">
      <c r="A643" s="22"/>
      <c r="B643" s="23" t="s">
        <v>137</v>
      </c>
      <c r="C643" s="23" t="s">
        <v>123</v>
      </c>
      <c r="D643" s="23">
        <v>9</v>
      </c>
      <c r="E643" s="25" t="s">
        <v>2699</v>
      </c>
      <c r="F643" s="25" t="s">
        <v>2700</v>
      </c>
      <c r="G643" s="23">
        <v>6300</v>
      </c>
      <c r="H643" s="48" t="s">
        <v>2701</v>
      </c>
      <c r="I643" s="35">
        <v>6300</v>
      </c>
      <c r="J643" s="23" t="s">
        <v>707</v>
      </c>
      <c r="K643" s="23" t="s">
        <v>841</v>
      </c>
      <c r="L643" s="30"/>
      <c r="M643" s="30"/>
      <c r="N643" s="33"/>
      <c r="O643" s="33"/>
      <c r="P643" s="25" t="s">
        <v>2702</v>
      </c>
      <c r="Q643" s="25" t="s">
        <v>2703</v>
      </c>
      <c r="R643" s="25" t="s">
        <v>2664</v>
      </c>
      <c r="S643" s="23"/>
      <c r="T643" s="4"/>
      <c r="U643" s="4"/>
      <c r="V643" s="4"/>
      <c r="W643" s="4"/>
      <c r="X643" s="4"/>
    </row>
    <row r="644" s="2" customFormat="1" ht="47.25" hidden="1" customHeight="1" spans="1:24">
      <c r="A644" s="22"/>
      <c r="B644" s="23" t="s">
        <v>165</v>
      </c>
      <c r="C644" s="23" t="s">
        <v>112</v>
      </c>
      <c r="D644" s="23">
        <v>10</v>
      </c>
      <c r="E644" s="25" t="s">
        <v>2704</v>
      </c>
      <c r="F644" s="25" t="s">
        <v>2705</v>
      </c>
      <c r="G644" s="23">
        <v>6000</v>
      </c>
      <c r="H644" s="48">
        <v>500</v>
      </c>
      <c r="I644" s="35">
        <v>4500</v>
      </c>
      <c r="J644" s="23" t="s">
        <v>174</v>
      </c>
      <c r="K644" s="23"/>
      <c r="L644" s="30"/>
      <c r="M644" s="30"/>
      <c r="N644" s="33"/>
      <c r="O644" s="29"/>
      <c r="P644" s="25" t="s">
        <v>2706</v>
      </c>
      <c r="Q644" s="25" t="s">
        <v>2707</v>
      </c>
      <c r="R644" s="25" t="s">
        <v>2664</v>
      </c>
      <c r="S644" s="23"/>
      <c r="T644" s="4"/>
      <c r="U644" s="4"/>
      <c r="V644" s="4"/>
      <c r="W644" s="4"/>
      <c r="X644" s="4"/>
    </row>
    <row r="645" s="2" customFormat="1" ht="47.25" hidden="1" customHeight="1" spans="1:24">
      <c r="A645" s="22"/>
      <c r="B645" s="23" t="s">
        <v>165</v>
      </c>
      <c r="C645" s="23" t="s">
        <v>112</v>
      </c>
      <c r="D645" s="23">
        <v>11</v>
      </c>
      <c r="E645" s="25" t="s">
        <v>2708</v>
      </c>
      <c r="F645" s="25" t="s">
        <v>2709</v>
      </c>
      <c r="G645" s="23">
        <v>22000</v>
      </c>
      <c r="H645" s="48">
        <v>1000</v>
      </c>
      <c r="I645" s="35">
        <v>8000</v>
      </c>
      <c r="J645" s="23" t="s">
        <v>174</v>
      </c>
      <c r="K645" s="23"/>
      <c r="L645" s="30"/>
      <c r="M645" s="30"/>
      <c r="N645" s="33"/>
      <c r="O645" s="29"/>
      <c r="P645" s="25" t="s">
        <v>2710</v>
      </c>
      <c r="Q645" s="25" t="s">
        <v>2711</v>
      </c>
      <c r="R645" s="25" t="s">
        <v>2664</v>
      </c>
      <c r="S645" s="23"/>
      <c r="T645" s="4"/>
      <c r="U645" s="4"/>
      <c r="V645" s="4"/>
      <c r="W645" s="4"/>
      <c r="X645" s="4"/>
    </row>
    <row r="646" s="2" customFormat="1" ht="72" hidden="1" customHeight="1" spans="1:24">
      <c r="A646" s="22"/>
      <c r="B646" s="23" t="s">
        <v>165</v>
      </c>
      <c r="C646" s="23" t="s">
        <v>23</v>
      </c>
      <c r="D646" s="23">
        <v>12</v>
      </c>
      <c r="E646" s="25" t="s">
        <v>2712</v>
      </c>
      <c r="F646" s="25" t="s">
        <v>2713</v>
      </c>
      <c r="G646" s="23">
        <v>140503</v>
      </c>
      <c r="H646" s="48">
        <v>20000</v>
      </c>
      <c r="I646" s="35">
        <v>45000</v>
      </c>
      <c r="J646" s="23" t="s">
        <v>169</v>
      </c>
      <c r="K646" s="23"/>
      <c r="L646" s="30"/>
      <c r="M646" s="30"/>
      <c r="N646" s="33"/>
      <c r="O646" s="33"/>
      <c r="P646" s="25" t="s">
        <v>2714</v>
      </c>
      <c r="Q646" s="25" t="s">
        <v>2663</v>
      </c>
      <c r="R646" s="25" t="s">
        <v>2664</v>
      </c>
      <c r="S646" s="23"/>
      <c r="T646" s="4"/>
      <c r="U646" s="4"/>
      <c r="V646" s="4"/>
      <c r="W646" s="4"/>
      <c r="X646" s="4"/>
    </row>
    <row r="647" s="2" customFormat="1" ht="84" hidden="1" customHeight="1" spans="1:24">
      <c r="A647" s="22"/>
      <c r="B647" s="23" t="s">
        <v>165</v>
      </c>
      <c r="C647" s="23" t="s">
        <v>131</v>
      </c>
      <c r="D647" s="23">
        <v>13</v>
      </c>
      <c r="E647" s="25" t="s">
        <v>2715</v>
      </c>
      <c r="F647" s="25" t="s">
        <v>2716</v>
      </c>
      <c r="G647" s="23">
        <v>11519</v>
      </c>
      <c r="H647" s="48">
        <v>8203</v>
      </c>
      <c r="I647" s="35">
        <v>1500</v>
      </c>
      <c r="J647" s="23" t="s">
        <v>652</v>
      </c>
      <c r="K647" s="23"/>
      <c r="L647" s="30"/>
      <c r="M647" s="30"/>
      <c r="N647" s="33"/>
      <c r="O647" s="33"/>
      <c r="P647" s="25" t="s">
        <v>2717</v>
      </c>
      <c r="Q647" s="25" t="s">
        <v>2718</v>
      </c>
      <c r="R647" s="25" t="s">
        <v>2664</v>
      </c>
      <c r="S647" s="23"/>
      <c r="T647" s="4"/>
      <c r="U647" s="4"/>
      <c r="V647" s="4"/>
      <c r="W647" s="4"/>
      <c r="X647" s="4"/>
    </row>
    <row r="648" s="2" customFormat="1" ht="47.25" hidden="1" customHeight="1" spans="1:24">
      <c r="A648" s="22"/>
      <c r="B648" s="23" t="s">
        <v>165</v>
      </c>
      <c r="C648" s="23" t="s">
        <v>182</v>
      </c>
      <c r="D648" s="23">
        <v>14</v>
      </c>
      <c r="E648" s="25" t="s">
        <v>2719</v>
      </c>
      <c r="F648" s="25" t="s">
        <v>2720</v>
      </c>
      <c r="G648" s="23">
        <v>65000</v>
      </c>
      <c r="H648" s="48">
        <v>46000</v>
      </c>
      <c r="I648" s="35">
        <v>3500</v>
      </c>
      <c r="J648" s="23" t="s">
        <v>234</v>
      </c>
      <c r="K648" s="23"/>
      <c r="L648" s="30"/>
      <c r="M648" s="30"/>
      <c r="N648" s="33"/>
      <c r="O648" s="29"/>
      <c r="P648" s="25" t="s">
        <v>2721</v>
      </c>
      <c r="Q648" s="25" t="s">
        <v>2722</v>
      </c>
      <c r="R648" s="25" t="s">
        <v>2664</v>
      </c>
      <c r="S648" s="23"/>
      <c r="T648" s="4"/>
      <c r="U648" s="4"/>
      <c r="V648" s="4"/>
      <c r="W648" s="4"/>
      <c r="X648" s="4"/>
    </row>
    <row r="649" s="2" customFormat="1" ht="36" hidden="1" customHeight="1" spans="1:24">
      <c r="A649" s="22"/>
      <c r="B649" s="23" t="s">
        <v>165</v>
      </c>
      <c r="C649" s="23" t="s">
        <v>123</v>
      </c>
      <c r="D649" s="23">
        <v>15</v>
      </c>
      <c r="E649" s="25" t="s">
        <v>2723</v>
      </c>
      <c r="F649" s="25" t="s">
        <v>2724</v>
      </c>
      <c r="G649" s="23">
        <v>12300</v>
      </c>
      <c r="H649" s="25">
        <v>5000</v>
      </c>
      <c r="I649" s="35">
        <v>2500</v>
      </c>
      <c r="J649" s="23" t="s">
        <v>304</v>
      </c>
      <c r="K649" s="23"/>
      <c r="L649" s="30"/>
      <c r="M649" s="30"/>
      <c r="N649" s="33"/>
      <c r="O649" s="29"/>
      <c r="P649" s="25" t="s">
        <v>2725</v>
      </c>
      <c r="Q649" s="25" t="s">
        <v>2726</v>
      </c>
      <c r="R649" s="25" t="s">
        <v>2664</v>
      </c>
      <c r="S649" s="23"/>
      <c r="T649" s="4"/>
      <c r="U649" s="4"/>
      <c r="V649" s="4"/>
      <c r="W649" s="4"/>
      <c r="X649" s="4"/>
    </row>
    <row r="650" s="2" customFormat="1" ht="47.25" hidden="1" customHeight="1" spans="1:24">
      <c r="A650" s="22"/>
      <c r="B650" s="23" t="s">
        <v>402</v>
      </c>
      <c r="C650" s="23" t="s">
        <v>321</v>
      </c>
      <c r="D650" s="23">
        <v>16</v>
      </c>
      <c r="E650" s="25" t="s">
        <v>2727</v>
      </c>
      <c r="F650" s="25" t="s">
        <v>2728</v>
      </c>
      <c r="G650" s="23">
        <v>7470</v>
      </c>
      <c r="H650" s="48">
        <v>3500</v>
      </c>
      <c r="I650" s="35">
        <v>3970</v>
      </c>
      <c r="J650" s="23" t="s">
        <v>405</v>
      </c>
      <c r="K650" s="23" t="s">
        <v>406</v>
      </c>
      <c r="L650" s="30"/>
      <c r="M650" s="30"/>
      <c r="N650" s="33"/>
      <c r="O650" s="29"/>
      <c r="P650" s="25" t="s">
        <v>663</v>
      </c>
      <c r="Q650" s="25" t="s">
        <v>2673</v>
      </c>
      <c r="R650" s="25" t="s">
        <v>2664</v>
      </c>
      <c r="S650" s="23"/>
      <c r="T650" s="4"/>
      <c r="U650" s="4"/>
      <c r="V650" s="4"/>
      <c r="W650" s="4"/>
      <c r="X650" s="4"/>
    </row>
    <row r="651" s="2" customFormat="1" ht="47.25" hidden="1" customHeight="1" spans="1:24">
      <c r="A651" s="22"/>
      <c r="B651" s="23" t="s">
        <v>402</v>
      </c>
      <c r="C651" s="23" t="s">
        <v>321</v>
      </c>
      <c r="D651" s="23">
        <v>17</v>
      </c>
      <c r="E651" s="25" t="s">
        <v>2729</v>
      </c>
      <c r="F651" s="25" t="s">
        <v>2730</v>
      </c>
      <c r="G651" s="23">
        <v>27376.71</v>
      </c>
      <c r="H651" s="48">
        <v>1000</v>
      </c>
      <c r="I651" s="35">
        <v>26376.71</v>
      </c>
      <c r="J651" s="23" t="s">
        <v>417</v>
      </c>
      <c r="K651" s="23" t="s">
        <v>1310</v>
      </c>
      <c r="L651" s="30"/>
      <c r="M651" s="30"/>
      <c r="N651" s="33"/>
      <c r="O651" s="29"/>
      <c r="P651" s="25" t="s">
        <v>663</v>
      </c>
      <c r="Q651" s="25" t="s">
        <v>2673</v>
      </c>
      <c r="R651" s="25" t="s">
        <v>2664</v>
      </c>
      <c r="S651" s="23"/>
      <c r="T651" s="4"/>
      <c r="U651" s="4"/>
      <c r="V651" s="4"/>
      <c r="W651" s="4"/>
      <c r="X651" s="4"/>
    </row>
    <row r="652" s="2" customFormat="1" ht="11.25" hidden="1" customHeight="1" spans="1:24">
      <c r="A652" s="22"/>
      <c r="B652" s="23"/>
      <c r="C652" s="23"/>
      <c r="D652" s="23"/>
      <c r="E652" s="90">
        <f>COUNTA(D653:D675)</f>
        <v>23</v>
      </c>
      <c r="F652" s="25"/>
      <c r="G652" s="26">
        <f>SUM(G653:G675)</f>
        <v>3169682.1</v>
      </c>
      <c r="H652" s="27"/>
      <c r="I652" s="26">
        <f>SUM(I653:I675)</f>
        <v>277000</v>
      </c>
      <c r="J652" s="23"/>
      <c r="K652" s="23"/>
      <c r="L652" s="63"/>
      <c r="M652" s="30"/>
      <c r="N652" s="33"/>
      <c r="O652" s="29"/>
      <c r="P652" s="25"/>
      <c r="Q652" s="25"/>
      <c r="R652" s="25"/>
      <c r="S652" s="23"/>
      <c r="T652" s="4"/>
      <c r="U652" s="4"/>
      <c r="V652" s="4"/>
      <c r="W652" s="4"/>
      <c r="X652" s="4"/>
    </row>
    <row r="653" ht="108" hidden="1" customHeight="1" spans="1:19">
      <c r="A653" s="22"/>
      <c r="B653" s="23" t="s">
        <v>137</v>
      </c>
      <c r="C653" s="23" t="s">
        <v>1109</v>
      </c>
      <c r="D653" s="23">
        <v>1</v>
      </c>
      <c r="E653" s="25" t="s">
        <v>2731</v>
      </c>
      <c r="F653" s="25" t="s">
        <v>2732</v>
      </c>
      <c r="G653" s="23">
        <v>47909.66</v>
      </c>
      <c r="H653" s="25" t="s">
        <v>2733</v>
      </c>
      <c r="I653" s="35">
        <v>5000</v>
      </c>
      <c r="J653" s="23" t="s">
        <v>712</v>
      </c>
      <c r="K653" s="23" t="s">
        <v>590</v>
      </c>
      <c r="L653" s="30"/>
      <c r="M653" s="30"/>
      <c r="N653" s="33"/>
      <c r="O653" s="33"/>
      <c r="P653" s="25" t="s">
        <v>2734</v>
      </c>
      <c r="Q653" s="25" t="s">
        <v>275</v>
      </c>
      <c r="R653" s="25" t="s">
        <v>2735</v>
      </c>
      <c r="S653" s="23"/>
    </row>
    <row r="654" s="2" customFormat="1" ht="120" hidden="1" customHeight="1" spans="1:24">
      <c r="A654" s="22"/>
      <c r="B654" s="23" t="s">
        <v>137</v>
      </c>
      <c r="C654" s="23" t="s">
        <v>80</v>
      </c>
      <c r="D654" s="23">
        <v>2</v>
      </c>
      <c r="E654" s="91" t="s">
        <v>2736</v>
      </c>
      <c r="F654" s="25" t="s">
        <v>2737</v>
      </c>
      <c r="G654" s="23">
        <v>47173</v>
      </c>
      <c r="H654" s="25" t="s">
        <v>2738</v>
      </c>
      <c r="I654" s="35">
        <v>1000</v>
      </c>
      <c r="J654" s="23" t="s">
        <v>141</v>
      </c>
      <c r="K654" s="23" t="s">
        <v>458</v>
      </c>
      <c r="L654" s="30"/>
      <c r="M654" s="30"/>
      <c r="N654" s="33"/>
      <c r="O654" s="33"/>
      <c r="P654" s="25" t="s">
        <v>2165</v>
      </c>
      <c r="Q654" s="25" t="s">
        <v>2739</v>
      </c>
      <c r="R654" s="25" t="s">
        <v>2735</v>
      </c>
      <c r="S654" s="23"/>
      <c r="T654" s="4"/>
      <c r="U654" s="4"/>
      <c r="V654" s="4"/>
      <c r="W654" s="4"/>
      <c r="X654" s="4"/>
    </row>
    <row r="655" s="2" customFormat="1" ht="72" hidden="1" customHeight="1" spans="1:24">
      <c r="A655" s="22"/>
      <c r="B655" s="23" t="s">
        <v>137</v>
      </c>
      <c r="C655" s="23" t="s">
        <v>106</v>
      </c>
      <c r="D655" s="23">
        <v>3</v>
      </c>
      <c r="E655" s="91" t="s">
        <v>2740</v>
      </c>
      <c r="F655" s="25" t="s">
        <v>2741</v>
      </c>
      <c r="G655" s="23">
        <v>5000</v>
      </c>
      <c r="H655" s="25" t="s">
        <v>2742</v>
      </c>
      <c r="I655" s="35">
        <v>2000</v>
      </c>
      <c r="J655" s="23" t="s">
        <v>589</v>
      </c>
      <c r="K655" s="23" t="s">
        <v>471</v>
      </c>
      <c r="L655" s="30"/>
      <c r="M655" s="30"/>
      <c r="N655" s="33"/>
      <c r="O655" s="33"/>
      <c r="P655" s="25" t="s">
        <v>2743</v>
      </c>
      <c r="Q655" s="25" t="s">
        <v>2744</v>
      </c>
      <c r="R655" s="25" t="s">
        <v>2735</v>
      </c>
      <c r="S655" s="23"/>
      <c r="T655" s="4"/>
      <c r="U655" s="4"/>
      <c r="V655" s="4"/>
      <c r="W655" s="4"/>
      <c r="X655" s="4"/>
    </row>
    <row r="656" s="2" customFormat="1" ht="47.25" hidden="1" customHeight="1" spans="1:24">
      <c r="A656" s="22"/>
      <c r="B656" s="23" t="s">
        <v>165</v>
      </c>
      <c r="C656" s="23" t="s">
        <v>80</v>
      </c>
      <c r="D656" s="23">
        <v>4</v>
      </c>
      <c r="E656" s="91" t="s">
        <v>2745</v>
      </c>
      <c r="F656" s="25" t="s">
        <v>2746</v>
      </c>
      <c r="G656" s="23">
        <v>28338.2</v>
      </c>
      <c r="H656" s="25">
        <v>500</v>
      </c>
      <c r="I656" s="35">
        <v>6000</v>
      </c>
      <c r="J656" s="23" t="s">
        <v>174</v>
      </c>
      <c r="K656" s="23"/>
      <c r="L656" s="30"/>
      <c r="M656" s="30"/>
      <c r="N656" s="33"/>
      <c r="O656" s="33"/>
      <c r="P656" s="25" t="s">
        <v>2747</v>
      </c>
      <c r="Q656" s="25" t="s">
        <v>2739</v>
      </c>
      <c r="R656" s="25" t="s">
        <v>2735</v>
      </c>
      <c r="S656" s="23"/>
      <c r="T656" s="4"/>
      <c r="U656" s="4"/>
      <c r="V656" s="4"/>
      <c r="W656" s="4"/>
      <c r="X656" s="4"/>
    </row>
    <row r="657" s="2" customFormat="1" ht="72" hidden="1" customHeight="1" spans="1:24">
      <c r="A657" s="22"/>
      <c r="B657" s="23" t="s">
        <v>165</v>
      </c>
      <c r="C657" s="23" t="s">
        <v>1109</v>
      </c>
      <c r="D657" s="23">
        <v>5</v>
      </c>
      <c r="E657" s="25" t="s">
        <v>2748</v>
      </c>
      <c r="F657" s="25" t="s">
        <v>2749</v>
      </c>
      <c r="G657" s="23">
        <v>20962.22</v>
      </c>
      <c r="H657" s="25">
        <v>1000</v>
      </c>
      <c r="I657" s="35">
        <v>5000</v>
      </c>
      <c r="J657" s="23" t="s">
        <v>174</v>
      </c>
      <c r="K657" s="23"/>
      <c r="L657" s="30"/>
      <c r="M657" s="30"/>
      <c r="N657" s="33"/>
      <c r="O657" s="33"/>
      <c r="P657" s="25" t="s">
        <v>2750</v>
      </c>
      <c r="Q657" s="25" t="s">
        <v>2751</v>
      </c>
      <c r="R657" s="25" t="s">
        <v>2735</v>
      </c>
      <c r="S657" s="23"/>
      <c r="T657" s="4"/>
      <c r="U657" s="4"/>
      <c r="V657" s="4"/>
      <c r="W657" s="4"/>
      <c r="X657" s="4"/>
    </row>
    <row r="658" s="2" customFormat="1" ht="84" hidden="1" customHeight="1" spans="1:24">
      <c r="A658" s="22"/>
      <c r="B658" s="23" t="s">
        <v>165</v>
      </c>
      <c r="C658" s="23" t="s">
        <v>381</v>
      </c>
      <c r="D658" s="23">
        <v>6</v>
      </c>
      <c r="E658" s="25" t="s">
        <v>2752</v>
      </c>
      <c r="F658" s="25" t="s">
        <v>2753</v>
      </c>
      <c r="G658" s="23">
        <v>11581.33</v>
      </c>
      <c r="H658" s="25">
        <v>6100</v>
      </c>
      <c r="I658" s="35">
        <v>300</v>
      </c>
      <c r="J658" s="23" t="s">
        <v>652</v>
      </c>
      <c r="K658" s="23"/>
      <c r="L658" s="30"/>
      <c r="M658" s="30"/>
      <c r="N658" s="33"/>
      <c r="O658" s="33"/>
      <c r="P658" s="25" t="s">
        <v>2754</v>
      </c>
      <c r="Q658" s="25" t="s">
        <v>2739</v>
      </c>
      <c r="R658" s="25" t="s">
        <v>2735</v>
      </c>
      <c r="S658" s="23"/>
      <c r="T658" s="4"/>
      <c r="U658" s="4"/>
      <c r="V658" s="4"/>
      <c r="W658" s="4"/>
      <c r="X658" s="4"/>
    </row>
    <row r="659" ht="60" hidden="1" customHeight="1" spans="1:19">
      <c r="A659" s="22"/>
      <c r="B659" s="23" t="s">
        <v>165</v>
      </c>
      <c r="C659" s="23" t="s">
        <v>106</v>
      </c>
      <c r="D659" s="23">
        <v>7</v>
      </c>
      <c r="E659" s="25" t="s">
        <v>2755</v>
      </c>
      <c r="F659" s="25" t="s">
        <v>2756</v>
      </c>
      <c r="G659" s="23">
        <v>38255</v>
      </c>
      <c r="H659" s="25">
        <v>20000</v>
      </c>
      <c r="I659" s="35">
        <v>1000</v>
      </c>
      <c r="J659" s="23" t="s">
        <v>356</v>
      </c>
      <c r="K659" s="23"/>
      <c r="L659" s="30"/>
      <c r="M659" s="30"/>
      <c r="N659" s="33"/>
      <c r="O659" s="33"/>
      <c r="P659" s="25" t="s">
        <v>2757</v>
      </c>
      <c r="Q659" s="25" t="s">
        <v>2744</v>
      </c>
      <c r="R659" s="25" t="s">
        <v>2735</v>
      </c>
      <c r="S659" s="23"/>
    </row>
    <row r="660" s="2" customFormat="1" ht="72" hidden="1" customHeight="1" spans="1:24">
      <c r="A660" s="22"/>
      <c r="B660" s="23" t="s">
        <v>165</v>
      </c>
      <c r="C660" s="23" t="s">
        <v>45</v>
      </c>
      <c r="D660" s="23">
        <v>8</v>
      </c>
      <c r="E660" s="25" t="s">
        <v>2758</v>
      </c>
      <c r="F660" s="25" t="s">
        <v>2759</v>
      </c>
      <c r="G660" s="23">
        <v>650000</v>
      </c>
      <c r="H660" s="25">
        <v>265780</v>
      </c>
      <c r="I660" s="35">
        <v>40000</v>
      </c>
      <c r="J660" s="23" t="s">
        <v>2760</v>
      </c>
      <c r="K660" s="23"/>
      <c r="L660" s="30"/>
      <c r="M660" s="30"/>
      <c r="N660" s="33"/>
      <c r="O660" s="33"/>
      <c r="P660" s="25" t="s">
        <v>2761</v>
      </c>
      <c r="Q660" s="25" t="s">
        <v>2762</v>
      </c>
      <c r="R660" s="25" t="s">
        <v>2735</v>
      </c>
      <c r="S660" s="23"/>
      <c r="T660" s="4"/>
      <c r="U660" s="4"/>
      <c r="V660" s="4"/>
      <c r="W660" s="4"/>
      <c r="X660" s="4"/>
    </row>
    <row r="661" s="2" customFormat="1" ht="36" hidden="1" customHeight="1" spans="1:24">
      <c r="A661" s="22"/>
      <c r="B661" s="23" t="s">
        <v>165</v>
      </c>
      <c r="C661" s="23" t="s">
        <v>182</v>
      </c>
      <c r="D661" s="23">
        <v>9</v>
      </c>
      <c r="E661" s="25" t="s">
        <v>2763</v>
      </c>
      <c r="F661" s="25" t="s">
        <v>2764</v>
      </c>
      <c r="G661" s="23">
        <v>50000</v>
      </c>
      <c r="H661" s="25">
        <v>20000</v>
      </c>
      <c r="I661" s="35">
        <v>32000</v>
      </c>
      <c r="J661" s="23" t="s">
        <v>299</v>
      </c>
      <c r="K661" s="23"/>
      <c r="L661" s="30"/>
      <c r="M661" s="30"/>
      <c r="N661" s="33"/>
      <c r="O661" s="33"/>
      <c r="P661" s="25" t="s">
        <v>2765</v>
      </c>
      <c r="Q661" s="25" t="s">
        <v>2766</v>
      </c>
      <c r="R661" s="25" t="s">
        <v>2735</v>
      </c>
      <c r="S661" s="23"/>
      <c r="T661" s="4"/>
      <c r="U661" s="4"/>
      <c r="V661" s="4"/>
      <c r="W661" s="4"/>
      <c r="X661" s="4"/>
    </row>
    <row r="662" s="2" customFormat="1" ht="36" hidden="1" customHeight="1" spans="1:24">
      <c r="A662" s="22"/>
      <c r="B662" s="23" t="s">
        <v>165</v>
      </c>
      <c r="C662" s="23" t="s">
        <v>276</v>
      </c>
      <c r="D662" s="23">
        <v>10</v>
      </c>
      <c r="E662" s="25" t="s">
        <v>2767</v>
      </c>
      <c r="F662" s="25" t="s">
        <v>2768</v>
      </c>
      <c r="G662" s="23">
        <v>400000</v>
      </c>
      <c r="H662" s="25">
        <v>50000</v>
      </c>
      <c r="I662" s="35">
        <v>20000</v>
      </c>
      <c r="J662" s="23" t="s">
        <v>304</v>
      </c>
      <c r="K662" s="23"/>
      <c r="L662" s="30"/>
      <c r="M662" s="30"/>
      <c r="N662" s="33"/>
      <c r="O662" s="33"/>
      <c r="P662" s="25" t="s">
        <v>2769</v>
      </c>
      <c r="Q662" s="25" t="s">
        <v>2770</v>
      </c>
      <c r="R662" s="25" t="s">
        <v>2735</v>
      </c>
      <c r="S662" s="23"/>
      <c r="T662" s="4"/>
      <c r="U662" s="4"/>
      <c r="V662" s="4"/>
      <c r="W662" s="4"/>
      <c r="X662" s="4"/>
    </row>
    <row r="663" s="2" customFormat="1" ht="132" hidden="1" customHeight="1" spans="1:24">
      <c r="A663" s="22"/>
      <c r="B663" s="23" t="s">
        <v>165</v>
      </c>
      <c r="C663" s="23" t="s">
        <v>45</v>
      </c>
      <c r="D663" s="23">
        <v>11</v>
      </c>
      <c r="E663" s="25" t="s">
        <v>2771</v>
      </c>
      <c r="F663" s="25" t="s">
        <v>2772</v>
      </c>
      <c r="G663" s="23">
        <v>676016</v>
      </c>
      <c r="H663" s="25">
        <v>254700</v>
      </c>
      <c r="I663" s="35">
        <v>135000</v>
      </c>
      <c r="J663" s="23" t="s">
        <v>652</v>
      </c>
      <c r="K663" s="23"/>
      <c r="L663" s="30"/>
      <c r="M663" s="30"/>
      <c r="N663" s="33"/>
      <c r="O663" s="33"/>
      <c r="P663" s="25" t="s">
        <v>2773</v>
      </c>
      <c r="Q663" s="25" t="s">
        <v>2774</v>
      </c>
      <c r="R663" s="25" t="s">
        <v>2735</v>
      </c>
      <c r="S663" s="23"/>
      <c r="T663" s="4"/>
      <c r="U663" s="4"/>
      <c r="V663" s="4"/>
      <c r="W663" s="4"/>
      <c r="X663" s="4"/>
    </row>
    <row r="664" s="2" customFormat="1" ht="144" hidden="1" customHeight="1" spans="1:24">
      <c r="A664" s="22"/>
      <c r="B664" s="23" t="s">
        <v>165</v>
      </c>
      <c r="C664" s="23" t="s">
        <v>1109</v>
      </c>
      <c r="D664" s="23">
        <v>12</v>
      </c>
      <c r="E664" s="25" t="s">
        <v>2775</v>
      </c>
      <c r="F664" s="25" t="s">
        <v>2776</v>
      </c>
      <c r="G664" s="23">
        <v>36600</v>
      </c>
      <c r="H664" s="25">
        <v>21710</v>
      </c>
      <c r="I664" s="35">
        <v>3000</v>
      </c>
      <c r="J664" s="23" t="s">
        <v>234</v>
      </c>
      <c r="K664" s="23"/>
      <c r="L664" s="30"/>
      <c r="M664" s="30"/>
      <c r="N664" s="33"/>
      <c r="O664" s="33"/>
      <c r="P664" s="25" t="s">
        <v>2777</v>
      </c>
      <c r="Q664" s="25" t="s">
        <v>2739</v>
      </c>
      <c r="R664" s="25" t="s">
        <v>2735</v>
      </c>
      <c r="S664" s="23"/>
      <c r="T664" s="4"/>
      <c r="U664" s="4"/>
      <c r="V664" s="4"/>
      <c r="W664" s="4"/>
      <c r="X664" s="4"/>
    </row>
    <row r="665" s="2" customFormat="1" ht="84" hidden="1" customHeight="1" spans="1:24">
      <c r="A665" s="22"/>
      <c r="B665" s="23" t="s">
        <v>165</v>
      </c>
      <c r="C665" s="23" t="s">
        <v>123</v>
      </c>
      <c r="D665" s="23">
        <v>13</v>
      </c>
      <c r="E665" s="25" t="s">
        <v>2778</v>
      </c>
      <c r="F665" s="25" t="s">
        <v>2779</v>
      </c>
      <c r="G665" s="23">
        <v>69654</v>
      </c>
      <c r="H665" s="25">
        <v>19000</v>
      </c>
      <c r="I665" s="35">
        <v>4000</v>
      </c>
      <c r="J665" s="23" t="s">
        <v>247</v>
      </c>
      <c r="K665" s="23"/>
      <c r="L665" s="30"/>
      <c r="M665" s="30"/>
      <c r="N665" s="33"/>
      <c r="O665" s="33"/>
      <c r="P665" s="25" t="s">
        <v>2780</v>
      </c>
      <c r="Q665" s="25" t="s">
        <v>2739</v>
      </c>
      <c r="R665" s="25" t="s">
        <v>2735</v>
      </c>
      <c r="S665" s="23"/>
      <c r="T665" s="4"/>
      <c r="U665" s="4"/>
      <c r="V665" s="4"/>
      <c r="W665" s="4"/>
      <c r="X665" s="4"/>
    </row>
    <row r="666" s="2" customFormat="1" ht="36" hidden="1" customHeight="1" spans="1:24">
      <c r="A666" s="22"/>
      <c r="B666" s="23" t="s">
        <v>165</v>
      </c>
      <c r="C666" s="23" t="s">
        <v>80</v>
      </c>
      <c r="D666" s="23">
        <v>14</v>
      </c>
      <c r="E666" s="25" t="s">
        <v>2781</v>
      </c>
      <c r="F666" s="25" t="s">
        <v>2782</v>
      </c>
      <c r="G666" s="23">
        <v>22879.93</v>
      </c>
      <c r="H666" s="25">
        <v>16500</v>
      </c>
      <c r="I666" s="35">
        <v>4000</v>
      </c>
      <c r="J666" s="23" t="s">
        <v>652</v>
      </c>
      <c r="K666" s="23"/>
      <c r="L666" s="30"/>
      <c r="M666" s="30"/>
      <c r="N666" s="33"/>
      <c r="O666" s="33"/>
      <c r="P666" s="25" t="s">
        <v>2783</v>
      </c>
      <c r="Q666" s="25" t="s">
        <v>2739</v>
      </c>
      <c r="R666" s="25" t="s">
        <v>2735</v>
      </c>
      <c r="S666" s="23"/>
      <c r="T666" s="4"/>
      <c r="U666" s="4"/>
      <c r="V666" s="4"/>
      <c r="W666" s="4"/>
      <c r="X666" s="4"/>
    </row>
    <row r="667" s="2" customFormat="1" ht="47.25" hidden="1" customHeight="1" spans="1:24">
      <c r="A667" s="22"/>
      <c r="B667" s="23" t="s">
        <v>165</v>
      </c>
      <c r="C667" s="23" t="s">
        <v>80</v>
      </c>
      <c r="D667" s="23">
        <v>15</v>
      </c>
      <c r="E667" s="25" t="s">
        <v>2784</v>
      </c>
      <c r="F667" s="25" t="s">
        <v>2785</v>
      </c>
      <c r="G667" s="23">
        <v>22908.62</v>
      </c>
      <c r="H667" s="25">
        <v>19500</v>
      </c>
      <c r="I667" s="35">
        <v>5000</v>
      </c>
      <c r="J667" s="23" t="s">
        <v>247</v>
      </c>
      <c r="K667" s="23"/>
      <c r="L667" s="30"/>
      <c r="M667" s="30"/>
      <c r="N667" s="33"/>
      <c r="O667" s="33"/>
      <c r="P667" s="25" t="s">
        <v>2786</v>
      </c>
      <c r="Q667" s="25" t="s">
        <v>2739</v>
      </c>
      <c r="R667" s="25" t="s">
        <v>2735</v>
      </c>
      <c r="S667" s="23"/>
      <c r="T667" s="4"/>
      <c r="U667" s="4"/>
      <c r="V667" s="4"/>
      <c r="W667" s="4"/>
      <c r="X667" s="4"/>
    </row>
    <row r="668" s="2" customFormat="1" ht="36" hidden="1" customHeight="1" spans="1:24">
      <c r="A668" s="22"/>
      <c r="B668" s="23" t="s">
        <v>165</v>
      </c>
      <c r="C668" s="23" t="s">
        <v>80</v>
      </c>
      <c r="D668" s="23">
        <v>16</v>
      </c>
      <c r="E668" s="25" t="s">
        <v>2787</v>
      </c>
      <c r="F668" s="25" t="s">
        <v>2788</v>
      </c>
      <c r="G668" s="23">
        <v>12386.37</v>
      </c>
      <c r="H668" s="25">
        <v>6600</v>
      </c>
      <c r="I668" s="35">
        <v>200</v>
      </c>
      <c r="J668" s="23" t="s">
        <v>652</v>
      </c>
      <c r="K668" s="23"/>
      <c r="L668" s="30"/>
      <c r="M668" s="30"/>
      <c r="N668" s="33"/>
      <c r="O668" s="33"/>
      <c r="P668" s="25" t="s">
        <v>2789</v>
      </c>
      <c r="Q668" s="25" t="s">
        <v>2790</v>
      </c>
      <c r="R668" s="25" t="s">
        <v>2735</v>
      </c>
      <c r="S668" s="23"/>
      <c r="T668" s="4"/>
      <c r="U668" s="4"/>
      <c r="V668" s="4"/>
      <c r="W668" s="4"/>
      <c r="X668" s="4"/>
    </row>
    <row r="669" s="2" customFormat="1" ht="36" hidden="1" customHeight="1" spans="1:24">
      <c r="A669" s="22"/>
      <c r="B669" s="23" t="s">
        <v>165</v>
      </c>
      <c r="C669" s="23" t="s">
        <v>80</v>
      </c>
      <c r="D669" s="23">
        <v>17</v>
      </c>
      <c r="E669" s="25" t="s">
        <v>2791</v>
      </c>
      <c r="F669" s="25" t="s">
        <v>2792</v>
      </c>
      <c r="G669" s="23">
        <v>12795.72</v>
      </c>
      <c r="H669" s="25">
        <v>8800</v>
      </c>
      <c r="I669" s="35">
        <v>400</v>
      </c>
      <c r="J669" s="23" t="s">
        <v>247</v>
      </c>
      <c r="K669" s="23"/>
      <c r="L669" s="30"/>
      <c r="M669" s="30"/>
      <c r="N669" s="33"/>
      <c r="O669" s="33"/>
      <c r="P669" s="25" t="s">
        <v>2793</v>
      </c>
      <c r="Q669" s="25" t="s">
        <v>2739</v>
      </c>
      <c r="R669" s="25" t="s">
        <v>2735</v>
      </c>
      <c r="S669" s="23"/>
      <c r="T669" s="4"/>
      <c r="U669" s="4"/>
      <c r="V669" s="4"/>
      <c r="W669" s="4"/>
      <c r="X669" s="4"/>
    </row>
    <row r="670" s="2" customFormat="1" ht="72" hidden="1" customHeight="1" spans="1:24">
      <c r="A670" s="22"/>
      <c r="B670" s="23" t="s">
        <v>165</v>
      </c>
      <c r="C670" s="23" t="s">
        <v>123</v>
      </c>
      <c r="D670" s="23">
        <v>18</v>
      </c>
      <c r="E670" s="25" t="s">
        <v>2794</v>
      </c>
      <c r="F670" s="25" t="s">
        <v>2795</v>
      </c>
      <c r="G670" s="23">
        <v>162293.72</v>
      </c>
      <c r="H670" s="25">
        <v>23291</v>
      </c>
      <c r="I670" s="35">
        <v>500</v>
      </c>
      <c r="J670" s="23" t="s">
        <v>247</v>
      </c>
      <c r="K670" s="23"/>
      <c r="L670" s="30"/>
      <c r="M670" s="30"/>
      <c r="N670" s="33"/>
      <c r="O670" s="33"/>
      <c r="P670" s="25" t="s">
        <v>2796</v>
      </c>
      <c r="Q670" s="25" t="s">
        <v>2739</v>
      </c>
      <c r="R670" s="25" t="s">
        <v>2735</v>
      </c>
      <c r="S670" s="23"/>
      <c r="T670" s="4"/>
      <c r="U670" s="4"/>
      <c r="V670" s="4"/>
      <c r="W670" s="4"/>
      <c r="X670" s="4"/>
    </row>
    <row r="671" s="2" customFormat="1" ht="72" hidden="1" customHeight="1" spans="1:24">
      <c r="A671" s="22"/>
      <c r="B671" s="23" t="s">
        <v>165</v>
      </c>
      <c r="C671" s="23" t="s">
        <v>45</v>
      </c>
      <c r="D671" s="23">
        <v>19</v>
      </c>
      <c r="E671" s="25" t="s">
        <v>2797</v>
      </c>
      <c r="F671" s="25" t="s">
        <v>2798</v>
      </c>
      <c r="G671" s="23">
        <v>263475</v>
      </c>
      <c r="H671" s="25">
        <v>141539</v>
      </c>
      <c r="I671" s="35">
        <v>5000</v>
      </c>
      <c r="J671" s="23" t="s">
        <v>247</v>
      </c>
      <c r="K671" s="23"/>
      <c r="L671" s="30"/>
      <c r="M671" s="30"/>
      <c r="N671" s="33"/>
      <c r="O671" s="33"/>
      <c r="P671" s="25" t="s">
        <v>2799</v>
      </c>
      <c r="Q671" s="25" t="s">
        <v>2800</v>
      </c>
      <c r="R671" s="25" t="s">
        <v>2735</v>
      </c>
      <c r="S671" s="23"/>
      <c r="T671" s="4"/>
      <c r="U671" s="4"/>
      <c r="V671" s="4"/>
      <c r="W671" s="4"/>
      <c r="X671" s="4"/>
    </row>
    <row r="672" s="2" customFormat="1" ht="47.25" hidden="1" customHeight="1" spans="1:24">
      <c r="A672" s="22"/>
      <c r="B672" s="23" t="s">
        <v>165</v>
      </c>
      <c r="C672" s="23" t="s">
        <v>45</v>
      </c>
      <c r="D672" s="23">
        <v>20</v>
      </c>
      <c r="E672" s="25" t="s">
        <v>2801</v>
      </c>
      <c r="F672" s="25" t="s">
        <v>2802</v>
      </c>
      <c r="G672" s="23">
        <v>472919</v>
      </c>
      <c r="H672" s="25">
        <v>350000</v>
      </c>
      <c r="I672" s="35">
        <v>6000</v>
      </c>
      <c r="J672" s="23" t="s">
        <v>234</v>
      </c>
      <c r="K672" s="23"/>
      <c r="L672" s="30"/>
      <c r="M672" s="30"/>
      <c r="N672" s="33"/>
      <c r="O672" s="33"/>
      <c r="P672" s="25" t="s">
        <v>2803</v>
      </c>
      <c r="Q672" s="25" t="s">
        <v>2804</v>
      </c>
      <c r="R672" s="25" t="s">
        <v>2735</v>
      </c>
      <c r="S672" s="23"/>
      <c r="T672" s="4"/>
      <c r="U672" s="4"/>
      <c r="V672" s="4"/>
      <c r="W672" s="4"/>
      <c r="X672" s="4"/>
    </row>
    <row r="673" ht="36" hidden="1" customHeight="1" spans="1:19">
      <c r="A673" s="22"/>
      <c r="B673" s="23" t="s">
        <v>402</v>
      </c>
      <c r="C673" s="23" t="s">
        <v>80</v>
      </c>
      <c r="D673" s="23">
        <v>21</v>
      </c>
      <c r="E673" s="25" t="s">
        <v>2805</v>
      </c>
      <c r="F673" s="25" t="s">
        <v>2806</v>
      </c>
      <c r="G673" s="23">
        <v>9684.33</v>
      </c>
      <c r="H673" s="25">
        <v>8700</v>
      </c>
      <c r="I673" s="35">
        <v>300</v>
      </c>
      <c r="J673" s="23" t="s">
        <v>2807</v>
      </c>
      <c r="K673" s="23" t="s">
        <v>406</v>
      </c>
      <c r="L673" s="30"/>
      <c r="M673" s="30"/>
      <c r="N673" s="33"/>
      <c r="O673" s="33"/>
      <c r="P673" s="25" t="s">
        <v>2808</v>
      </c>
      <c r="Q673" s="25" t="s">
        <v>2739</v>
      </c>
      <c r="R673" s="25" t="s">
        <v>2735</v>
      </c>
      <c r="S673" s="23"/>
    </row>
    <row r="674" ht="36" hidden="1" customHeight="1" spans="1:19">
      <c r="A674" s="22"/>
      <c r="B674" s="23" t="s">
        <v>402</v>
      </c>
      <c r="C674" s="23" t="s">
        <v>106</v>
      </c>
      <c r="D674" s="23">
        <v>22</v>
      </c>
      <c r="E674" s="25" t="s">
        <v>2809</v>
      </c>
      <c r="F674" s="25" t="s">
        <v>2810</v>
      </c>
      <c r="G674" s="23">
        <v>98009</v>
      </c>
      <c r="H674" s="25">
        <v>97009</v>
      </c>
      <c r="I674" s="35">
        <v>1000</v>
      </c>
      <c r="J674" s="23" t="s">
        <v>2811</v>
      </c>
      <c r="K674" s="23" t="s">
        <v>406</v>
      </c>
      <c r="L674" s="30"/>
      <c r="M674" s="30"/>
      <c r="N674" s="33"/>
      <c r="O674" s="33"/>
      <c r="P674" s="25" t="s">
        <v>2812</v>
      </c>
      <c r="Q674" s="25" t="s">
        <v>2813</v>
      </c>
      <c r="R674" s="25" t="s">
        <v>2735</v>
      </c>
      <c r="S674" s="23"/>
    </row>
    <row r="675" ht="36" hidden="1" customHeight="1" spans="1:19">
      <c r="A675" s="22"/>
      <c r="B675" s="23" t="s">
        <v>402</v>
      </c>
      <c r="C675" s="23" t="s">
        <v>131</v>
      </c>
      <c r="D675" s="23">
        <v>23</v>
      </c>
      <c r="E675" s="25" t="s">
        <v>2814</v>
      </c>
      <c r="F675" s="25" t="s">
        <v>2815</v>
      </c>
      <c r="G675" s="23">
        <v>10841</v>
      </c>
      <c r="H675" s="25">
        <v>8000</v>
      </c>
      <c r="I675" s="35">
        <v>300</v>
      </c>
      <c r="J675" s="23" t="s">
        <v>411</v>
      </c>
      <c r="K675" s="23" t="s">
        <v>1310</v>
      </c>
      <c r="L675" s="30"/>
      <c r="M675" s="30"/>
      <c r="N675" s="33"/>
      <c r="O675" s="33"/>
      <c r="P675" s="25" t="s">
        <v>2816</v>
      </c>
      <c r="Q675" s="25" t="s">
        <v>2817</v>
      </c>
      <c r="R675" s="25" t="s">
        <v>2735</v>
      </c>
      <c r="S675" s="23"/>
    </row>
    <row r="676" s="7" customFormat="1" ht="11.25" hidden="1" customHeight="1" spans="1:23">
      <c r="A676" s="22"/>
      <c r="B676" s="23"/>
      <c r="C676" s="23"/>
      <c r="D676" s="23"/>
      <c r="E676" s="92">
        <f>COUNTA(D677:D711)</f>
        <v>35</v>
      </c>
      <c r="F676" s="25"/>
      <c r="G676" s="26">
        <f>SUM(G677:G711)</f>
        <v>4544942.48</v>
      </c>
      <c r="H676" s="27"/>
      <c r="I676" s="26">
        <f>SUM(I677:I711)</f>
        <v>354900</v>
      </c>
      <c r="J676" s="23"/>
      <c r="K676" s="23"/>
      <c r="L676" s="63"/>
      <c r="M676" s="30"/>
      <c r="N676" s="33"/>
      <c r="O676" s="33"/>
      <c r="P676" s="25"/>
      <c r="Q676" s="25"/>
      <c r="R676" s="25"/>
      <c r="S676" s="23"/>
      <c r="T676" s="2"/>
      <c r="U676" s="2"/>
      <c r="V676" s="2"/>
      <c r="W676" s="2"/>
    </row>
    <row r="677" s="8" customFormat="1" ht="72" hidden="1" customHeight="1" spans="1:23">
      <c r="A677" s="22"/>
      <c r="B677" s="23" t="s">
        <v>22</v>
      </c>
      <c r="C677" s="23" t="s">
        <v>56</v>
      </c>
      <c r="D677" s="23">
        <v>1</v>
      </c>
      <c r="E677" s="93" t="s">
        <v>2818</v>
      </c>
      <c r="F677" s="25" t="s">
        <v>2819</v>
      </c>
      <c r="G677" s="23">
        <v>108207</v>
      </c>
      <c r="H677" s="58" t="s">
        <v>2820</v>
      </c>
      <c r="I677" s="35"/>
      <c r="J677" s="23"/>
      <c r="K677" s="23"/>
      <c r="L677" s="30"/>
      <c r="M677" s="30"/>
      <c r="N677" s="33"/>
      <c r="O677" s="33"/>
      <c r="P677" s="25" t="s">
        <v>2821</v>
      </c>
      <c r="Q677" s="25" t="s">
        <v>2822</v>
      </c>
      <c r="R677" s="25" t="s">
        <v>2823</v>
      </c>
      <c r="S677" s="28"/>
      <c r="T677" s="6"/>
      <c r="U677" s="6"/>
      <c r="V677" s="6"/>
      <c r="W677" s="4"/>
    </row>
    <row r="678" s="8" customFormat="1" ht="108" hidden="1" customHeight="1" spans="1:23">
      <c r="A678" s="22"/>
      <c r="B678" s="23" t="s">
        <v>22</v>
      </c>
      <c r="C678" s="23" t="s">
        <v>56</v>
      </c>
      <c r="D678" s="23">
        <v>2</v>
      </c>
      <c r="E678" s="93" t="s">
        <v>2824</v>
      </c>
      <c r="F678" s="25" t="s">
        <v>2825</v>
      </c>
      <c r="G678" s="23">
        <v>61901</v>
      </c>
      <c r="H678" s="58" t="s">
        <v>2820</v>
      </c>
      <c r="I678" s="35"/>
      <c r="J678" s="23"/>
      <c r="K678" s="23"/>
      <c r="L678" s="30"/>
      <c r="M678" s="30"/>
      <c r="N678" s="33"/>
      <c r="O678" s="33"/>
      <c r="P678" s="25" t="s">
        <v>2821</v>
      </c>
      <c r="Q678" s="25" t="s">
        <v>2826</v>
      </c>
      <c r="R678" s="25" t="s">
        <v>2823</v>
      </c>
      <c r="S678" s="28"/>
      <c r="T678" s="6"/>
      <c r="U678" s="6"/>
      <c r="V678" s="6"/>
      <c r="W678" s="4"/>
    </row>
    <row r="679" s="8" customFormat="1" ht="54" hidden="1" customHeight="1" spans="1:23">
      <c r="A679" s="22"/>
      <c r="B679" s="23" t="s">
        <v>22</v>
      </c>
      <c r="C679" s="23" t="s">
        <v>56</v>
      </c>
      <c r="D679" s="23">
        <v>3</v>
      </c>
      <c r="E679" s="93" t="s">
        <v>2827</v>
      </c>
      <c r="F679" s="25" t="s">
        <v>2828</v>
      </c>
      <c r="G679" s="23">
        <v>59565</v>
      </c>
      <c r="H679" s="58" t="s">
        <v>2820</v>
      </c>
      <c r="I679" s="35"/>
      <c r="J679" s="23"/>
      <c r="K679" s="23"/>
      <c r="L679" s="30"/>
      <c r="M679" s="30"/>
      <c r="N679" s="33"/>
      <c r="O679" s="33"/>
      <c r="P679" s="25" t="s">
        <v>2821</v>
      </c>
      <c r="Q679" s="25" t="s">
        <v>2829</v>
      </c>
      <c r="R679" s="25" t="s">
        <v>2823</v>
      </c>
      <c r="S679" s="28"/>
      <c r="T679" s="6"/>
      <c r="U679" s="6"/>
      <c r="V679" s="6"/>
      <c r="W679" s="4"/>
    </row>
    <row r="680" ht="47.25" hidden="1" customHeight="1" spans="1:19">
      <c r="A680" s="22"/>
      <c r="B680" s="23" t="s">
        <v>22</v>
      </c>
      <c r="C680" s="23" t="s">
        <v>23</v>
      </c>
      <c r="D680" s="23">
        <v>4</v>
      </c>
      <c r="E680" s="25" t="s">
        <v>2830</v>
      </c>
      <c r="F680" s="25" t="s">
        <v>2831</v>
      </c>
      <c r="G680" s="23">
        <v>15000</v>
      </c>
      <c r="H680" s="25" t="s">
        <v>2832</v>
      </c>
      <c r="I680" s="35"/>
      <c r="J680" s="23"/>
      <c r="K680" s="23"/>
      <c r="L680" s="30"/>
      <c r="M680" s="30"/>
      <c r="N680" s="33"/>
      <c r="O680" s="33"/>
      <c r="P680" s="25" t="s">
        <v>2833</v>
      </c>
      <c r="Q680" s="25" t="s">
        <v>2834</v>
      </c>
      <c r="R680" s="25" t="s">
        <v>2823</v>
      </c>
      <c r="S680" s="23"/>
    </row>
    <row r="681" ht="72" hidden="1" customHeight="1" spans="1:19">
      <c r="A681" s="22"/>
      <c r="B681" s="23" t="s">
        <v>22</v>
      </c>
      <c r="C681" s="23" t="s">
        <v>94</v>
      </c>
      <c r="D681" s="23">
        <v>5</v>
      </c>
      <c r="E681" s="25" t="s">
        <v>2835</v>
      </c>
      <c r="F681" s="25" t="s">
        <v>2836</v>
      </c>
      <c r="G681" s="23">
        <v>13900</v>
      </c>
      <c r="H681" s="25" t="s">
        <v>2837</v>
      </c>
      <c r="I681" s="35"/>
      <c r="J681" s="23"/>
      <c r="K681" s="23"/>
      <c r="L681" s="30"/>
      <c r="M681" s="30"/>
      <c r="N681" s="33"/>
      <c r="O681" s="33"/>
      <c r="P681" s="25" t="s">
        <v>2838</v>
      </c>
      <c r="Q681" s="25" t="s">
        <v>2839</v>
      </c>
      <c r="R681" s="25" t="s">
        <v>2823</v>
      </c>
      <c r="S681" s="23"/>
    </row>
    <row r="682" s="7" customFormat="1" ht="60" hidden="1" customHeight="1" spans="1:23">
      <c r="A682" s="22"/>
      <c r="B682" s="23" t="s">
        <v>22</v>
      </c>
      <c r="C682" s="23" t="s">
        <v>80</v>
      </c>
      <c r="D682" s="23">
        <v>6</v>
      </c>
      <c r="E682" s="25" t="s">
        <v>2840</v>
      </c>
      <c r="F682" s="25" t="s">
        <v>2841</v>
      </c>
      <c r="G682" s="23">
        <v>277826</v>
      </c>
      <c r="H682" s="25" t="s">
        <v>2842</v>
      </c>
      <c r="I682" s="55"/>
      <c r="J682" s="55" t="s">
        <v>2843</v>
      </c>
      <c r="K682" s="55"/>
      <c r="L682" s="22"/>
      <c r="M682" s="22"/>
      <c r="N682" s="22"/>
      <c r="O682" s="22"/>
      <c r="P682" s="25" t="s">
        <v>2842</v>
      </c>
      <c r="Q682" s="25" t="s">
        <v>2844</v>
      </c>
      <c r="R682" s="25" t="s">
        <v>2823</v>
      </c>
      <c r="S682" s="23"/>
      <c r="T682" s="4"/>
      <c r="U682" s="2"/>
      <c r="V682" s="2"/>
      <c r="W682" s="2"/>
    </row>
    <row r="683" ht="36" hidden="1" customHeight="1" spans="1:19">
      <c r="A683" s="22"/>
      <c r="B683" s="23" t="s">
        <v>137</v>
      </c>
      <c r="C683" s="23" t="s">
        <v>1703</v>
      </c>
      <c r="D683" s="23">
        <v>7</v>
      </c>
      <c r="E683" s="25" t="s">
        <v>2845</v>
      </c>
      <c r="F683" s="25" t="s">
        <v>2846</v>
      </c>
      <c r="G683" s="23">
        <v>25000</v>
      </c>
      <c r="H683" s="25" t="s">
        <v>2847</v>
      </c>
      <c r="I683" s="35">
        <v>2000</v>
      </c>
      <c r="J683" s="23" t="s">
        <v>589</v>
      </c>
      <c r="K683" s="23" t="s">
        <v>448</v>
      </c>
      <c r="L683" s="30"/>
      <c r="M683" s="79"/>
      <c r="N683" s="33"/>
      <c r="O683" s="33"/>
      <c r="P683" s="25" t="s">
        <v>2848</v>
      </c>
      <c r="Q683" s="25" t="s">
        <v>2849</v>
      </c>
      <c r="R683" s="25" t="s">
        <v>2823</v>
      </c>
      <c r="S683" s="23"/>
    </row>
    <row r="684" s="4" customFormat="1" ht="47.25" hidden="1" customHeight="1" spans="1:19">
      <c r="A684" s="22"/>
      <c r="B684" s="23" t="s">
        <v>137</v>
      </c>
      <c r="C684" s="23" t="s">
        <v>1703</v>
      </c>
      <c r="D684" s="23">
        <v>8</v>
      </c>
      <c r="E684" s="25" t="s">
        <v>2850</v>
      </c>
      <c r="F684" s="25" t="s">
        <v>2851</v>
      </c>
      <c r="G684" s="23">
        <v>18000</v>
      </c>
      <c r="H684" s="25" t="s">
        <v>2847</v>
      </c>
      <c r="I684" s="35">
        <v>5000</v>
      </c>
      <c r="J684" s="23" t="s">
        <v>589</v>
      </c>
      <c r="K684" s="23" t="s">
        <v>448</v>
      </c>
      <c r="L684" s="30"/>
      <c r="M684" s="79"/>
      <c r="N684" s="33"/>
      <c r="O684" s="33"/>
      <c r="P684" s="25" t="s">
        <v>2848</v>
      </c>
      <c r="Q684" s="25" t="s">
        <v>2849</v>
      </c>
      <c r="R684" s="25" t="s">
        <v>2823</v>
      </c>
      <c r="S684" s="23"/>
    </row>
    <row r="685" ht="204" hidden="1" customHeight="1" spans="1:19">
      <c r="A685" s="22"/>
      <c r="B685" s="23" t="s">
        <v>165</v>
      </c>
      <c r="C685" s="23" t="s">
        <v>56</v>
      </c>
      <c r="D685" s="23">
        <v>9</v>
      </c>
      <c r="E685" s="25" t="s">
        <v>2852</v>
      </c>
      <c r="F685" s="25" t="s">
        <v>2853</v>
      </c>
      <c r="G685" s="23">
        <v>1000000</v>
      </c>
      <c r="H685" s="25" t="s">
        <v>2854</v>
      </c>
      <c r="I685" s="35">
        <v>40000</v>
      </c>
      <c r="J685" s="23" t="s">
        <v>916</v>
      </c>
      <c r="K685" s="23"/>
      <c r="L685" s="30"/>
      <c r="M685" s="30"/>
      <c r="N685" s="33"/>
      <c r="O685" s="33"/>
      <c r="P685" s="25" t="s">
        <v>2855</v>
      </c>
      <c r="Q685" s="25" t="s">
        <v>2856</v>
      </c>
      <c r="R685" s="25" t="s">
        <v>2823</v>
      </c>
      <c r="S685" s="23"/>
    </row>
    <row r="686" ht="120" hidden="1" customHeight="1" spans="1:19">
      <c r="A686" s="22"/>
      <c r="B686" s="23" t="s">
        <v>165</v>
      </c>
      <c r="C686" s="23" t="s">
        <v>56</v>
      </c>
      <c r="D686" s="23">
        <v>10</v>
      </c>
      <c r="E686" s="25" t="s">
        <v>2857</v>
      </c>
      <c r="F686" s="25" t="s">
        <v>2858</v>
      </c>
      <c r="G686" s="23">
        <v>600000</v>
      </c>
      <c r="H686" s="25" t="s">
        <v>2859</v>
      </c>
      <c r="I686" s="35">
        <v>2000</v>
      </c>
      <c r="J686" s="23" t="s">
        <v>318</v>
      </c>
      <c r="K686" s="23"/>
      <c r="L686" s="30"/>
      <c r="M686" s="30"/>
      <c r="N686" s="33"/>
      <c r="O686" s="33"/>
      <c r="P686" s="25" t="s">
        <v>2860</v>
      </c>
      <c r="Q686" s="25" t="s">
        <v>2861</v>
      </c>
      <c r="R686" s="25" t="s">
        <v>2823</v>
      </c>
      <c r="S686" s="23"/>
    </row>
    <row r="687" ht="132" hidden="1" customHeight="1" spans="1:19">
      <c r="A687" s="22"/>
      <c r="B687" s="23" t="s">
        <v>165</v>
      </c>
      <c r="C687" s="23" t="s">
        <v>56</v>
      </c>
      <c r="D687" s="23">
        <v>11</v>
      </c>
      <c r="E687" s="25" t="s">
        <v>2862</v>
      </c>
      <c r="F687" s="25" t="s">
        <v>2863</v>
      </c>
      <c r="G687" s="23">
        <v>900000</v>
      </c>
      <c r="H687" s="25" t="s">
        <v>2864</v>
      </c>
      <c r="I687" s="35">
        <v>100000</v>
      </c>
      <c r="J687" s="23" t="s">
        <v>169</v>
      </c>
      <c r="K687" s="23"/>
      <c r="L687" s="30"/>
      <c r="M687" s="30"/>
      <c r="N687" s="33"/>
      <c r="O687" s="33"/>
      <c r="P687" s="25" t="s">
        <v>2865</v>
      </c>
      <c r="Q687" s="25" t="s">
        <v>2866</v>
      </c>
      <c r="R687" s="25" t="s">
        <v>2823</v>
      </c>
      <c r="S687" s="23"/>
    </row>
    <row r="688" ht="108" hidden="1" customHeight="1" spans="1:19">
      <c r="A688" s="22"/>
      <c r="B688" s="23" t="s">
        <v>165</v>
      </c>
      <c r="C688" s="23" t="s">
        <v>56</v>
      </c>
      <c r="D688" s="23">
        <v>12</v>
      </c>
      <c r="E688" s="25" t="s">
        <v>2867</v>
      </c>
      <c r="F688" s="25" t="s">
        <v>2868</v>
      </c>
      <c r="G688" s="23">
        <v>10000</v>
      </c>
      <c r="H688" s="25" t="s">
        <v>2869</v>
      </c>
      <c r="I688" s="35">
        <v>500</v>
      </c>
      <c r="J688" s="23" t="s">
        <v>169</v>
      </c>
      <c r="K688" s="23"/>
      <c r="L688" s="30"/>
      <c r="M688" s="30"/>
      <c r="N688" s="33"/>
      <c r="O688" s="33"/>
      <c r="P688" s="25" t="s">
        <v>2870</v>
      </c>
      <c r="Q688" s="25" t="s">
        <v>2871</v>
      </c>
      <c r="R688" s="25" t="s">
        <v>2823</v>
      </c>
      <c r="S688" s="23"/>
    </row>
    <row r="689" ht="60" hidden="1" customHeight="1" spans="1:19">
      <c r="A689" s="22"/>
      <c r="B689" s="23" t="s">
        <v>165</v>
      </c>
      <c r="C689" s="23" t="s">
        <v>56</v>
      </c>
      <c r="D689" s="23">
        <v>13</v>
      </c>
      <c r="E689" s="25" t="s">
        <v>2872</v>
      </c>
      <c r="F689" s="25" t="s">
        <v>2873</v>
      </c>
      <c r="G689" s="23">
        <v>33000</v>
      </c>
      <c r="H689" s="25" t="s">
        <v>2874</v>
      </c>
      <c r="I689" s="35">
        <v>5000</v>
      </c>
      <c r="J689" s="23" t="s">
        <v>174</v>
      </c>
      <c r="K689" s="23"/>
      <c r="L689" s="30"/>
      <c r="M689" s="30"/>
      <c r="N689" s="33"/>
      <c r="O689" s="33"/>
      <c r="P689" s="25" t="s">
        <v>2875</v>
      </c>
      <c r="Q689" s="25" t="s">
        <v>2876</v>
      </c>
      <c r="R689" s="25" t="s">
        <v>2823</v>
      </c>
      <c r="S689" s="23"/>
    </row>
    <row r="690" ht="72" hidden="1" customHeight="1" spans="1:19">
      <c r="A690" s="22"/>
      <c r="B690" s="23" t="s">
        <v>165</v>
      </c>
      <c r="C690" s="23" t="s">
        <v>33</v>
      </c>
      <c r="D690" s="23">
        <v>14</v>
      </c>
      <c r="E690" s="25" t="s">
        <v>2877</v>
      </c>
      <c r="F690" s="25" t="s">
        <v>2878</v>
      </c>
      <c r="G690" s="23">
        <v>15000</v>
      </c>
      <c r="H690" s="25" t="s">
        <v>2879</v>
      </c>
      <c r="I690" s="35">
        <v>3000</v>
      </c>
      <c r="J690" s="23" t="s">
        <v>169</v>
      </c>
      <c r="K690" s="23"/>
      <c r="L690" s="30"/>
      <c r="M690" s="30"/>
      <c r="N690" s="33"/>
      <c r="O690" s="33"/>
      <c r="P690" s="25" t="s">
        <v>2880</v>
      </c>
      <c r="Q690" s="25" t="s">
        <v>2881</v>
      </c>
      <c r="R690" s="25" t="s">
        <v>2823</v>
      </c>
      <c r="S690" s="23"/>
    </row>
    <row r="691" ht="409.5" hidden="1" customHeight="1" spans="1:19">
      <c r="A691" s="22"/>
      <c r="B691" s="23" t="s">
        <v>165</v>
      </c>
      <c r="C691" s="23" t="s">
        <v>23</v>
      </c>
      <c r="D691" s="23">
        <v>15</v>
      </c>
      <c r="E691" s="25" t="s">
        <v>2882</v>
      </c>
      <c r="F691" s="25" t="s">
        <v>2883</v>
      </c>
      <c r="G691" s="23">
        <v>276000</v>
      </c>
      <c r="H691" s="25" t="s">
        <v>2884</v>
      </c>
      <c r="I691" s="35">
        <v>28500</v>
      </c>
      <c r="J691" s="23" t="s">
        <v>257</v>
      </c>
      <c r="K691" s="23"/>
      <c r="L691" s="30"/>
      <c r="M691" s="30"/>
      <c r="N691" s="33"/>
      <c r="O691" s="33"/>
      <c r="P691" s="25" t="s">
        <v>2885</v>
      </c>
      <c r="Q691" s="25" t="s">
        <v>2886</v>
      </c>
      <c r="R691" s="25" t="s">
        <v>2823</v>
      </c>
      <c r="S691" s="23"/>
    </row>
    <row r="692" ht="168" hidden="1" customHeight="1" spans="1:19">
      <c r="A692" s="22"/>
      <c r="B692" s="23" t="s">
        <v>165</v>
      </c>
      <c r="C692" s="23" t="s">
        <v>94</v>
      </c>
      <c r="D692" s="23">
        <v>16</v>
      </c>
      <c r="E692" s="25" t="s">
        <v>2887</v>
      </c>
      <c r="F692" s="25" t="s">
        <v>2888</v>
      </c>
      <c r="G692" s="23">
        <v>400000</v>
      </c>
      <c r="H692" s="25" t="s">
        <v>2889</v>
      </c>
      <c r="I692" s="35">
        <v>4000</v>
      </c>
      <c r="J692" s="23" t="s">
        <v>273</v>
      </c>
      <c r="K692" s="23"/>
      <c r="L692" s="30"/>
      <c r="M692" s="30"/>
      <c r="N692" s="33"/>
      <c r="O692" s="33"/>
      <c r="P692" s="25" t="s">
        <v>2890</v>
      </c>
      <c r="Q692" s="25" t="s">
        <v>2891</v>
      </c>
      <c r="R692" s="25" t="s">
        <v>2823</v>
      </c>
      <c r="S692" s="23"/>
    </row>
    <row r="693" ht="144" hidden="1" customHeight="1" spans="1:19">
      <c r="A693" s="22"/>
      <c r="B693" s="23" t="s">
        <v>165</v>
      </c>
      <c r="C693" s="23" t="s">
        <v>45</v>
      </c>
      <c r="D693" s="23">
        <v>17</v>
      </c>
      <c r="E693" s="25" t="s">
        <v>2892</v>
      </c>
      <c r="F693" s="25" t="s">
        <v>2893</v>
      </c>
      <c r="G693" s="23">
        <v>80000</v>
      </c>
      <c r="H693" s="25" t="s">
        <v>2894</v>
      </c>
      <c r="I693" s="35">
        <v>1000</v>
      </c>
      <c r="J693" s="23" t="s">
        <v>273</v>
      </c>
      <c r="K693" s="23"/>
      <c r="L693" s="30"/>
      <c r="M693" s="30"/>
      <c r="N693" s="33"/>
      <c r="O693" s="33"/>
      <c r="P693" s="25" t="s">
        <v>2895</v>
      </c>
      <c r="Q693" s="25" t="s">
        <v>2896</v>
      </c>
      <c r="R693" s="25" t="s">
        <v>2823</v>
      </c>
      <c r="S693" s="23"/>
    </row>
    <row r="694" ht="72" hidden="1" customHeight="1" spans="1:19">
      <c r="A694" s="22"/>
      <c r="B694" s="23" t="s">
        <v>165</v>
      </c>
      <c r="C694" s="23" t="s">
        <v>23</v>
      </c>
      <c r="D694" s="23">
        <v>18</v>
      </c>
      <c r="E694" s="25" t="s">
        <v>2897</v>
      </c>
      <c r="F694" s="25" t="s">
        <v>2898</v>
      </c>
      <c r="G694" s="23">
        <v>140000</v>
      </c>
      <c r="H694" s="25" t="s">
        <v>2899</v>
      </c>
      <c r="I694" s="35">
        <v>1500</v>
      </c>
      <c r="J694" s="23" t="s">
        <v>2900</v>
      </c>
      <c r="K694" s="23"/>
      <c r="L694" s="30"/>
      <c r="M694" s="30"/>
      <c r="N694" s="33"/>
      <c r="O694" s="33"/>
      <c r="P694" s="25" t="s">
        <v>2901</v>
      </c>
      <c r="Q694" s="25" t="s">
        <v>2902</v>
      </c>
      <c r="R694" s="25" t="s">
        <v>2823</v>
      </c>
      <c r="S694" s="23"/>
    </row>
    <row r="695" ht="156" hidden="1" customHeight="1" spans="1:19">
      <c r="A695" s="22"/>
      <c r="B695" s="23" t="s">
        <v>165</v>
      </c>
      <c r="C695" s="23" t="s">
        <v>56</v>
      </c>
      <c r="D695" s="23">
        <v>19</v>
      </c>
      <c r="E695" s="25" t="s">
        <v>2903</v>
      </c>
      <c r="F695" s="25" t="s">
        <v>2904</v>
      </c>
      <c r="G695" s="23">
        <v>7427</v>
      </c>
      <c r="H695" s="25" t="s">
        <v>2905</v>
      </c>
      <c r="I695" s="35">
        <v>300</v>
      </c>
      <c r="J695" s="23" t="s">
        <v>652</v>
      </c>
      <c r="K695" s="23"/>
      <c r="L695" s="30"/>
      <c r="M695" s="30"/>
      <c r="N695" s="33"/>
      <c r="O695" s="33"/>
      <c r="P695" s="25" t="s">
        <v>2906</v>
      </c>
      <c r="Q695" s="25" t="s">
        <v>2886</v>
      </c>
      <c r="R695" s="25" t="s">
        <v>2823</v>
      </c>
      <c r="S695" s="23"/>
    </row>
    <row r="696" ht="72" hidden="1" customHeight="1" spans="1:19">
      <c r="A696" s="22"/>
      <c r="B696" s="23" t="s">
        <v>165</v>
      </c>
      <c r="C696" s="23" t="s">
        <v>56</v>
      </c>
      <c r="D696" s="23">
        <v>20</v>
      </c>
      <c r="E696" s="25" t="s">
        <v>2907</v>
      </c>
      <c r="F696" s="25" t="s">
        <v>2908</v>
      </c>
      <c r="G696" s="23">
        <v>42685.47</v>
      </c>
      <c r="H696" s="25" t="s">
        <v>2909</v>
      </c>
      <c r="I696" s="35">
        <v>5000</v>
      </c>
      <c r="J696" s="23" t="s">
        <v>174</v>
      </c>
      <c r="K696" s="23"/>
      <c r="L696" s="30"/>
      <c r="M696" s="30"/>
      <c r="N696" s="33"/>
      <c r="O696" s="33"/>
      <c r="P696" s="25" t="s">
        <v>2875</v>
      </c>
      <c r="Q696" s="25" t="s">
        <v>2826</v>
      </c>
      <c r="R696" s="25" t="s">
        <v>2823</v>
      </c>
      <c r="S696" s="23"/>
    </row>
    <row r="697" ht="95.25" hidden="1" customHeight="1" spans="1:19">
      <c r="A697" s="22"/>
      <c r="B697" s="23" t="s">
        <v>165</v>
      </c>
      <c r="C697" s="23" t="s">
        <v>56</v>
      </c>
      <c r="D697" s="23">
        <v>21</v>
      </c>
      <c r="E697" s="25" t="s">
        <v>2910</v>
      </c>
      <c r="F697" s="25" t="s">
        <v>2911</v>
      </c>
      <c r="G697" s="23">
        <v>14304.01</v>
      </c>
      <c r="H697" s="25" t="s">
        <v>2912</v>
      </c>
      <c r="I697" s="35">
        <v>3000</v>
      </c>
      <c r="J697" s="23" t="s">
        <v>417</v>
      </c>
      <c r="K697" s="23"/>
      <c r="L697" s="30"/>
      <c r="M697" s="30"/>
      <c r="N697" s="33"/>
      <c r="O697" s="33"/>
      <c r="P697" s="25" t="s">
        <v>2875</v>
      </c>
      <c r="Q697" s="25" t="s">
        <v>2826</v>
      </c>
      <c r="R697" s="25" t="s">
        <v>2823</v>
      </c>
      <c r="S697" s="23"/>
    </row>
    <row r="698" ht="95.25" hidden="1" customHeight="1" spans="1:19">
      <c r="A698" s="22"/>
      <c r="B698" s="23" t="s">
        <v>165</v>
      </c>
      <c r="C698" s="23" t="s">
        <v>23</v>
      </c>
      <c r="D698" s="23">
        <v>22</v>
      </c>
      <c r="E698" s="25" t="s">
        <v>2913</v>
      </c>
      <c r="F698" s="25" t="s">
        <v>2914</v>
      </c>
      <c r="G698" s="23">
        <v>5160</v>
      </c>
      <c r="H698" s="25" t="s">
        <v>2915</v>
      </c>
      <c r="I698" s="35">
        <v>1000</v>
      </c>
      <c r="J698" s="23" t="s">
        <v>169</v>
      </c>
      <c r="K698" s="23"/>
      <c r="L698" s="30"/>
      <c r="M698" s="30"/>
      <c r="N698" s="33"/>
      <c r="O698" s="33"/>
      <c r="P698" s="25" t="s">
        <v>2916</v>
      </c>
      <c r="Q698" s="25" t="s">
        <v>2886</v>
      </c>
      <c r="R698" s="25" t="s">
        <v>2823</v>
      </c>
      <c r="S698" s="23"/>
    </row>
    <row r="699" ht="84" hidden="1" customHeight="1" spans="1:19">
      <c r="A699" s="22"/>
      <c r="B699" s="23" t="s">
        <v>165</v>
      </c>
      <c r="C699" s="23" t="s">
        <v>23</v>
      </c>
      <c r="D699" s="23">
        <v>23</v>
      </c>
      <c r="E699" s="25" t="s">
        <v>2917</v>
      </c>
      <c r="F699" s="25" t="s">
        <v>2918</v>
      </c>
      <c r="G699" s="23">
        <v>6053</v>
      </c>
      <c r="H699" s="25" t="s">
        <v>2919</v>
      </c>
      <c r="I699" s="35">
        <v>1000</v>
      </c>
      <c r="J699" s="23" t="s">
        <v>356</v>
      </c>
      <c r="K699" s="23"/>
      <c r="L699" s="30"/>
      <c r="M699" s="30"/>
      <c r="N699" s="33"/>
      <c r="O699" s="33"/>
      <c r="P699" s="25" t="s">
        <v>2875</v>
      </c>
      <c r="Q699" s="25" t="s">
        <v>2886</v>
      </c>
      <c r="R699" s="25" t="s">
        <v>2823</v>
      </c>
      <c r="S699" s="23"/>
    </row>
    <row r="700" s="7" customFormat="1" ht="36" hidden="1" customHeight="1" spans="1:23">
      <c r="A700" s="22"/>
      <c r="B700" s="23" t="s">
        <v>165</v>
      </c>
      <c r="C700" s="23" t="s">
        <v>23</v>
      </c>
      <c r="D700" s="23">
        <v>24</v>
      </c>
      <c r="E700" s="94" t="s">
        <v>2920</v>
      </c>
      <c r="F700" s="25" t="s">
        <v>2921</v>
      </c>
      <c r="G700" s="35">
        <v>5216</v>
      </c>
      <c r="H700" s="25" t="s">
        <v>2922</v>
      </c>
      <c r="I700" s="35">
        <v>1500</v>
      </c>
      <c r="J700" s="23" t="s">
        <v>169</v>
      </c>
      <c r="K700" s="23"/>
      <c r="L700" s="72"/>
      <c r="M700" s="30"/>
      <c r="N700" s="33"/>
      <c r="O700" s="33"/>
      <c r="P700" s="25" t="s">
        <v>2875</v>
      </c>
      <c r="Q700" s="25" t="s">
        <v>2886</v>
      </c>
      <c r="R700" s="25" t="s">
        <v>2823</v>
      </c>
      <c r="S700" s="23"/>
      <c r="T700" s="2"/>
      <c r="U700" s="2"/>
      <c r="V700" s="2"/>
      <c r="W700" s="2"/>
    </row>
    <row r="701" s="7" customFormat="1" ht="72" hidden="1" customHeight="1" spans="1:23">
      <c r="A701" s="22"/>
      <c r="B701" s="23" t="s">
        <v>165</v>
      </c>
      <c r="C701" s="23" t="s">
        <v>23</v>
      </c>
      <c r="D701" s="23">
        <v>25</v>
      </c>
      <c r="E701" s="25" t="s">
        <v>2923</v>
      </c>
      <c r="F701" s="25" t="s">
        <v>2924</v>
      </c>
      <c r="G701" s="23">
        <v>47025</v>
      </c>
      <c r="H701" s="25" t="s">
        <v>2925</v>
      </c>
      <c r="I701" s="35">
        <v>25000</v>
      </c>
      <c r="J701" s="23" t="s">
        <v>169</v>
      </c>
      <c r="K701" s="23"/>
      <c r="L701" s="72"/>
      <c r="M701" s="30"/>
      <c r="N701" s="33"/>
      <c r="O701" s="33"/>
      <c r="P701" s="25" t="s">
        <v>2875</v>
      </c>
      <c r="Q701" s="25" t="s">
        <v>2886</v>
      </c>
      <c r="R701" s="25" t="s">
        <v>2823</v>
      </c>
      <c r="S701" s="23"/>
      <c r="T701" s="2"/>
      <c r="U701" s="2"/>
      <c r="V701" s="2"/>
      <c r="W701" s="2"/>
    </row>
    <row r="702" s="7" customFormat="1" ht="108" hidden="1" customHeight="1" spans="1:23">
      <c r="A702" s="22"/>
      <c r="B702" s="23" t="s">
        <v>165</v>
      </c>
      <c r="C702" s="23" t="s">
        <v>80</v>
      </c>
      <c r="D702" s="23">
        <v>26</v>
      </c>
      <c r="E702" s="25" t="s">
        <v>2926</v>
      </c>
      <c r="F702" s="25" t="s">
        <v>2927</v>
      </c>
      <c r="G702" s="23">
        <v>33417</v>
      </c>
      <c r="H702" s="25" t="s">
        <v>2928</v>
      </c>
      <c r="I702" s="35">
        <v>5200</v>
      </c>
      <c r="J702" s="23" t="s">
        <v>174</v>
      </c>
      <c r="K702" s="23"/>
      <c r="L702" s="72"/>
      <c r="M702" s="30"/>
      <c r="N702" s="33"/>
      <c r="O702" s="33"/>
      <c r="P702" s="25" t="s">
        <v>2929</v>
      </c>
      <c r="Q702" s="25" t="s">
        <v>2886</v>
      </c>
      <c r="R702" s="25" t="s">
        <v>2823</v>
      </c>
      <c r="S702" s="23"/>
      <c r="T702" s="2"/>
      <c r="U702" s="2"/>
      <c r="V702" s="2"/>
      <c r="W702" s="2"/>
    </row>
    <row r="703" s="7" customFormat="1" ht="383.25" hidden="1" customHeight="1" spans="1:23">
      <c r="A703" s="22"/>
      <c r="B703" s="23" t="s">
        <v>165</v>
      </c>
      <c r="C703" s="23" t="s">
        <v>80</v>
      </c>
      <c r="D703" s="23">
        <v>27</v>
      </c>
      <c r="E703" s="25" t="s">
        <v>2930</v>
      </c>
      <c r="F703" s="25" t="s">
        <v>2931</v>
      </c>
      <c r="G703" s="23">
        <v>22658</v>
      </c>
      <c r="H703" s="25" t="s">
        <v>2932</v>
      </c>
      <c r="I703" s="35">
        <v>2200</v>
      </c>
      <c r="J703" s="23" t="s">
        <v>174</v>
      </c>
      <c r="K703" s="23"/>
      <c r="L703" s="72"/>
      <c r="M703" s="30"/>
      <c r="N703" s="33"/>
      <c r="O703" s="33"/>
      <c r="P703" s="25" t="s">
        <v>2933</v>
      </c>
      <c r="Q703" s="25" t="s">
        <v>2886</v>
      </c>
      <c r="R703" s="25" t="s">
        <v>2823</v>
      </c>
      <c r="S703" s="23"/>
      <c r="T703" s="2"/>
      <c r="U703" s="2"/>
      <c r="V703" s="2"/>
      <c r="W703" s="2"/>
    </row>
    <row r="704" s="7" customFormat="1" ht="324" hidden="1" customHeight="1" spans="1:23">
      <c r="A704" s="22"/>
      <c r="B704" s="23" t="s">
        <v>165</v>
      </c>
      <c r="C704" s="23" t="s">
        <v>80</v>
      </c>
      <c r="D704" s="23">
        <v>28</v>
      </c>
      <c r="E704" s="25" t="s">
        <v>2934</v>
      </c>
      <c r="F704" s="25" t="s">
        <v>2935</v>
      </c>
      <c r="G704" s="23">
        <v>34825</v>
      </c>
      <c r="H704" s="25" t="s">
        <v>2936</v>
      </c>
      <c r="I704" s="35">
        <v>4600</v>
      </c>
      <c r="J704" s="23" t="s">
        <v>174</v>
      </c>
      <c r="K704" s="23"/>
      <c r="L704" s="72"/>
      <c r="M704" s="30"/>
      <c r="N704" s="33"/>
      <c r="O704" s="33"/>
      <c r="P704" s="25" t="s">
        <v>2929</v>
      </c>
      <c r="Q704" s="25" t="s">
        <v>2886</v>
      </c>
      <c r="R704" s="25" t="s">
        <v>2823</v>
      </c>
      <c r="S704" s="23"/>
      <c r="T704" s="2"/>
      <c r="U704" s="2"/>
      <c r="V704" s="2"/>
      <c r="W704" s="2"/>
    </row>
    <row r="705" s="7" customFormat="1" ht="228" hidden="1" customHeight="1" spans="1:23">
      <c r="A705" s="22"/>
      <c r="B705" s="23" t="s">
        <v>165</v>
      </c>
      <c r="C705" s="23" t="s">
        <v>80</v>
      </c>
      <c r="D705" s="23">
        <v>29</v>
      </c>
      <c r="E705" s="25" t="s">
        <v>2937</v>
      </c>
      <c r="F705" s="25" t="s">
        <v>2938</v>
      </c>
      <c r="G705" s="23">
        <v>37057</v>
      </c>
      <c r="H705" s="25" t="s">
        <v>2939</v>
      </c>
      <c r="I705" s="35">
        <v>2000</v>
      </c>
      <c r="J705" s="23" t="s">
        <v>304</v>
      </c>
      <c r="K705" s="23"/>
      <c r="L705" s="72"/>
      <c r="M705" s="30"/>
      <c r="N705" s="33"/>
      <c r="O705" s="33"/>
      <c r="P705" s="25" t="s">
        <v>2929</v>
      </c>
      <c r="Q705" s="25" t="s">
        <v>2886</v>
      </c>
      <c r="R705" s="25" t="s">
        <v>2823</v>
      </c>
      <c r="S705" s="23"/>
      <c r="T705" s="2"/>
      <c r="U705" s="2"/>
      <c r="V705" s="2"/>
      <c r="W705" s="2"/>
    </row>
    <row r="706" s="7" customFormat="1" ht="144" hidden="1" customHeight="1" spans="1:23">
      <c r="A706" s="22"/>
      <c r="B706" s="23" t="s">
        <v>165</v>
      </c>
      <c r="C706" s="23" t="s">
        <v>80</v>
      </c>
      <c r="D706" s="23">
        <v>30</v>
      </c>
      <c r="E706" s="25" t="s">
        <v>2940</v>
      </c>
      <c r="F706" s="25" t="s">
        <v>2941</v>
      </c>
      <c r="G706" s="23">
        <v>22754</v>
      </c>
      <c r="H706" s="25" t="s">
        <v>2942</v>
      </c>
      <c r="I706" s="35">
        <v>2400</v>
      </c>
      <c r="J706" s="23" t="s">
        <v>273</v>
      </c>
      <c r="K706" s="23"/>
      <c r="L706" s="72"/>
      <c r="M706" s="30"/>
      <c r="N706" s="33"/>
      <c r="O706" s="33"/>
      <c r="P706" s="25" t="s">
        <v>2943</v>
      </c>
      <c r="Q706" s="25" t="s">
        <v>2886</v>
      </c>
      <c r="R706" s="25" t="s">
        <v>2823</v>
      </c>
      <c r="S706" s="23"/>
      <c r="T706" s="2"/>
      <c r="U706" s="2"/>
      <c r="V706" s="2"/>
      <c r="W706" s="2"/>
    </row>
    <row r="707" s="7" customFormat="1" ht="95.25" hidden="1" customHeight="1" spans="1:23">
      <c r="A707" s="22"/>
      <c r="B707" s="23" t="s">
        <v>165</v>
      </c>
      <c r="C707" s="23" t="s">
        <v>80</v>
      </c>
      <c r="D707" s="23">
        <v>31</v>
      </c>
      <c r="E707" s="25" t="s">
        <v>2944</v>
      </c>
      <c r="F707" s="25" t="s">
        <v>2945</v>
      </c>
      <c r="G707" s="23">
        <v>7020</v>
      </c>
      <c r="H707" s="25" t="s">
        <v>2946</v>
      </c>
      <c r="I707" s="35">
        <v>3100</v>
      </c>
      <c r="J707" s="23" t="s">
        <v>174</v>
      </c>
      <c r="K707" s="23"/>
      <c r="L707" s="72"/>
      <c r="M707" s="30"/>
      <c r="N707" s="33"/>
      <c r="O707" s="33"/>
      <c r="P707" s="25" t="s">
        <v>2943</v>
      </c>
      <c r="Q707" s="25" t="s">
        <v>2886</v>
      </c>
      <c r="R707" s="25" t="s">
        <v>2823</v>
      </c>
      <c r="S707" s="23"/>
      <c r="T707" s="2"/>
      <c r="U707" s="2"/>
      <c r="V707" s="2"/>
      <c r="W707" s="2"/>
    </row>
    <row r="708" s="7" customFormat="1" ht="72" hidden="1" customHeight="1" spans="1:23">
      <c r="A708" s="22"/>
      <c r="B708" s="23" t="s">
        <v>165</v>
      </c>
      <c r="C708" s="23" t="s">
        <v>123</v>
      </c>
      <c r="D708" s="23">
        <v>32</v>
      </c>
      <c r="E708" s="25" t="s">
        <v>2947</v>
      </c>
      <c r="F708" s="25" t="s">
        <v>2948</v>
      </c>
      <c r="G708" s="23">
        <v>80000</v>
      </c>
      <c r="H708" s="25" t="s">
        <v>2949</v>
      </c>
      <c r="I708" s="35">
        <v>12000</v>
      </c>
      <c r="J708" s="23" t="s">
        <v>2900</v>
      </c>
      <c r="K708" s="23"/>
      <c r="L708" s="72"/>
      <c r="M708" s="30"/>
      <c r="N708" s="33"/>
      <c r="O708" s="33"/>
      <c r="P708" s="25" t="s">
        <v>2950</v>
      </c>
      <c r="Q708" s="25" t="s">
        <v>2951</v>
      </c>
      <c r="R708" s="25" t="s">
        <v>2823</v>
      </c>
      <c r="S708" s="23"/>
      <c r="T708" s="2"/>
      <c r="U708" s="2"/>
      <c r="V708" s="2"/>
      <c r="W708" s="2"/>
    </row>
    <row r="709" s="7" customFormat="1" ht="47.25" hidden="1" customHeight="1" spans="1:23">
      <c r="A709" s="22"/>
      <c r="B709" s="23" t="s">
        <v>165</v>
      </c>
      <c r="C709" s="23" t="s">
        <v>123</v>
      </c>
      <c r="D709" s="23">
        <v>33</v>
      </c>
      <c r="E709" s="25" t="s">
        <v>2952</v>
      </c>
      <c r="F709" s="25" t="s">
        <v>2953</v>
      </c>
      <c r="G709" s="23">
        <v>29463</v>
      </c>
      <c r="H709" s="25" t="s">
        <v>2954</v>
      </c>
      <c r="I709" s="35">
        <v>2000</v>
      </c>
      <c r="J709" s="23" t="s">
        <v>304</v>
      </c>
      <c r="K709" s="23"/>
      <c r="L709" s="72"/>
      <c r="M709" s="30"/>
      <c r="N709" s="33"/>
      <c r="O709" s="33"/>
      <c r="P709" s="25" t="s">
        <v>2955</v>
      </c>
      <c r="Q709" s="25" t="s">
        <v>2886</v>
      </c>
      <c r="R709" s="25" t="s">
        <v>2823</v>
      </c>
      <c r="S709" s="23"/>
      <c r="T709" s="2"/>
      <c r="U709" s="2"/>
      <c r="V709" s="2"/>
      <c r="W709" s="2"/>
    </row>
    <row r="710" s="7" customFormat="1" ht="95.25" hidden="1" customHeight="1" spans="1:23">
      <c r="A710" s="22"/>
      <c r="B710" s="23" t="s">
        <v>165</v>
      </c>
      <c r="C710" s="23" t="s">
        <v>123</v>
      </c>
      <c r="D710" s="23">
        <v>34</v>
      </c>
      <c r="E710" s="25" t="s">
        <v>2956</v>
      </c>
      <c r="F710" s="25" t="s">
        <v>2957</v>
      </c>
      <c r="G710" s="23">
        <v>98057</v>
      </c>
      <c r="H710" s="25" t="s">
        <v>2958</v>
      </c>
      <c r="I710" s="35">
        <v>92000</v>
      </c>
      <c r="J710" s="23" t="s">
        <v>169</v>
      </c>
      <c r="K710" s="23"/>
      <c r="L710" s="72"/>
      <c r="M710" s="30"/>
      <c r="N710" s="33"/>
      <c r="O710" s="33"/>
      <c r="P710" s="25" t="s">
        <v>2950</v>
      </c>
      <c r="Q710" s="25" t="s">
        <v>2829</v>
      </c>
      <c r="R710" s="25" t="s">
        <v>2823</v>
      </c>
      <c r="S710" s="23"/>
      <c r="T710" s="2"/>
      <c r="U710" s="2"/>
      <c r="V710" s="2"/>
      <c r="W710" s="2"/>
    </row>
    <row r="711" s="7" customFormat="1" ht="156" hidden="1" customHeight="1" spans="1:23">
      <c r="A711" s="22"/>
      <c r="B711" s="23" t="s">
        <v>402</v>
      </c>
      <c r="C711" s="23" t="s">
        <v>80</v>
      </c>
      <c r="D711" s="23">
        <v>35</v>
      </c>
      <c r="E711" s="25" t="s">
        <v>2959</v>
      </c>
      <c r="F711" s="25" t="s">
        <v>2960</v>
      </c>
      <c r="G711" s="23">
        <v>18422</v>
      </c>
      <c r="H711" s="25" t="s">
        <v>2961</v>
      </c>
      <c r="I711" s="35">
        <v>100</v>
      </c>
      <c r="J711" s="23" t="s">
        <v>405</v>
      </c>
      <c r="K711" s="23" t="s">
        <v>406</v>
      </c>
      <c r="L711" s="72"/>
      <c r="M711" s="30"/>
      <c r="N711" s="33"/>
      <c r="O711" s="33"/>
      <c r="P711" s="25" t="s">
        <v>2962</v>
      </c>
      <c r="Q711" s="25" t="s">
        <v>2886</v>
      </c>
      <c r="R711" s="25" t="s">
        <v>2823</v>
      </c>
      <c r="S711" s="23"/>
      <c r="T711" s="2"/>
      <c r="U711" s="2"/>
      <c r="V711" s="2"/>
      <c r="W711" s="2"/>
    </row>
    <row r="712" s="7" customFormat="1" ht="11.25" hidden="1" customHeight="1" spans="1:23">
      <c r="A712" s="22"/>
      <c r="B712" s="23"/>
      <c r="C712" s="23"/>
      <c r="D712" s="23"/>
      <c r="E712" s="95">
        <f>COUNTA(D713:D714)</f>
        <v>2</v>
      </c>
      <c r="F712" s="25"/>
      <c r="G712" s="26">
        <f>SUM(G713:G714)</f>
        <v>96639.8</v>
      </c>
      <c r="H712" s="27"/>
      <c r="I712" s="26">
        <f>SUM(I713:I714)</f>
        <v>16318</v>
      </c>
      <c r="J712" s="23"/>
      <c r="K712" s="23"/>
      <c r="L712" s="125"/>
      <c r="M712" s="29"/>
      <c r="N712" s="33"/>
      <c r="O712" s="33"/>
      <c r="P712" s="25"/>
      <c r="Q712" s="25"/>
      <c r="R712" s="25"/>
      <c r="S712" s="23"/>
      <c r="T712" s="2"/>
      <c r="U712" s="2"/>
      <c r="V712" s="2"/>
      <c r="W712" s="2"/>
    </row>
    <row r="713" s="7" customFormat="1" ht="108" hidden="1" customHeight="1" spans="1:23">
      <c r="A713" s="22"/>
      <c r="B713" s="23" t="s">
        <v>22</v>
      </c>
      <c r="C713" s="23" t="s">
        <v>182</v>
      </c>
      <c r="D713" s="23">
        <v>1</v>
      </c>
      <c r="E713" s="25" t="s">
        <v>2963</v>
      </c>
      <c r="F713" s="25" t="s">
        <v>2964</v>
      </c>
      <c r="G713" s="23">
        <v>65019.2</v>
      </c>
      <c r="H713" s="25" t="s">
        <v>2965</v>
      </c>
      <c r="I713" s="35"/>
      <c r="J713" s="23"/>
      <c r="K713" s="126"/>
      <c r="L713" s="30"/>
      <c r="M713" s="30"/>
      <c r="N713" s="33"/>
      <c r="O713" s="33"/>
      <c r="P713" s="25" t="s">
        <v>2966</v>
      </c>
      <c r="Q713" s="25" t="s">
        <v>2967</v>
      </c>
      <c r="R713" s="25" t="s">
        <v>700</v>
      </c>
      <c r="S713" s="23"/>
      <c r="T713" s="2"/>
      <c r="U713" s="2"/>
      <c r="V713" s="2"/>
      <c r="W713" s="2"/>
    </row>
    <row r="714" s="7" customFormat="1" ht="372" hidden="1" customHeight="1" spans="1:23">
      <c r="A714" s="22"/>
      <c r="B714" s="23" t="s">
        <v>402</v>
      </c>
      <c r="C714" s="23" t="s">
        <v>381</v>
      </c>
      <c r="D714" s="23">
        <v>2</v>
      </c>
      <c r="E714" s="25" t="s">
        <v>2968</v>
      </c>
      <c r="F714" s="25" t="s">
        <v>2969</v>
      </c>
      <c r="G714" s="23">
        <v>31620.6</v>
      </c>
      <c r="H714" s="25" t="s">
        <v>2970</v>
      </c>
      <c r="I714" s="35">
        <v>16318</v>
      </c>
      <c r="J714" s="23" t="s">
        <v>405</v>
      </c>
      <c r="K714" s="23" t="s">
        <v>406</v>
      </c>
      <c r="L714" s="30"/>
      <c r="M714" s="30"/>
      <c r="N714" s="33"/>
      <c r="O714" s="33"/>
      <c r="P714" s="25" t="s">
        <v>2971</v>
      </c>
      <c r="Q714" s="25" t="s">
        <v>2967</v>
      </c>
      <c r="R714" s="25" t="s">
        <v>700</v>
      </c>
      <c r="S714" s="23"/>
      <c r="T714" s="2"/>
      <c r="U714" s="2"/>
      <c r="V714" s="2"/>
      <c r="W714" s="2"/>
    </row>
    <row r="715" ht="14.25" hidden="1" customHeight="1" spans="1:18">
      <c r="A715" s="96"/>
      <c r="B715" s="97"/>
      <c r="C715" s="97"/>
      <c r="D715" s="97"/>
      <c r="E715" s="98">
        <f>COUNTA(D716)</f>
        <v>1</v>
      </c>
      <c r="F715" s="99"/>
      <c r="G715" s="100">
        <f>SUM(G716)</f>
        <v>300000</v>
      </c>
      <c r="H715" s="99"/>
      <c r="I715" s="100">
        <f>SUM(I716)</f>
        <v>0</v>
      </c>
      <c r="J715" s="97"/>
      <c r="K715" s="97"/>
      <c r="L715" s="127"/>
      <c r="M715" s="128"/>
      <c r="N715" s="129"/>
      <c r="O715" s="130"/>
      <c r="P715" s="99"/>
      <c r="Q715" s="99"/>
      <c r="R715" s="99"/>
    </row>
    <row r="716" ht="72" hidden="1" customHeight="1" spans="1:19">
      <c r="A716" s="22"/>
      <c r="B716" s="23" t="s">
        <v>22</v>
      </c>
      <c r="C716" s="23" t="s">
        <v>23</v>
      </c>
      <c r="D716" s="23">
        <v>1</v>
      </c>
      <c r="E716" s="25" t="s">
        <v>2972</v>
      </c>
      <c r="F716" s="25" t="s">
        <v>2973</v>
      </c>
      <c r="G716" s="35">
        <v>300000</v>
      </c>
      <c r="H716" s="25" t="s">
        <v>2974</v>
      </c>
      <c r="I716" s="35"/>
      <c r="J716" s="23"/>
      <c r="K716" s="23"/>
      <c r="L716" s="29"/>
      <c r="M716" s="29"/>
      <c r="N716" s="33"/>
      <c r="O716" s="29"/>
      <c r="P716" s="25" t="s">
        <v>2975</v>
      </c>
      <c r="Q716" s="25" t="s">
        <v>2976</v>
      </c>
      <c r="R716" s="25" t="s">
        <v>2977</v>
      </c>
      <c r="S716" s="55"/>
    </row>
    <row r="717" s="2" customFormat="1" ht="11.25" hidden="1" customHeight="1" spans="1:24">
      <c r="A717" s="22"/>
      <c r="B717" s="23"/>
      <c r="C717" s="23"/>
      <c r="D717" s="23"/>
      <c r="E717" s="101">
        <f>COUNTA(D718:D718)</f>
        <v>1</v>
      </c>
      <c r="F717" s="25"/>
      <c r="G717" s="26">
        <f>SUM(G718:G718)</f>
        <v>50347.64</v>
      </c>
      <c r="H717" s="102"/>
      <c r="I717" s="26">
        <f>SUM(I718:I718)</f>
        <v>0</v>
      </c>
      <c r="J717" s="23"/>
      <c r="K717" s="23"/>
      <c r="L717" s="125"/>
      <c r="M717" s="29"/>
      <c r="N717" s="33"/>
      <c r="O717" s="33"/>
      <c r="P717" s="25"/>
      <c r="Q717" s="25"/>
      <c r="R717" s="25"/>
      <c r="S717" s="23"/>
      <c r="T717" s="4"/>
      <c r="U717" s="4"/>
      <c r="V717" s="4"/>
      <c r="W717" s="4"/>
      <c r="X717" s="4"/>
    </row>
    <row r="718" s="7" customFormat="1" ht="132" hidden="1" customHeight="1" spans="1:24">
      <c r="A718" s="22"/>
      <c r="B718" s="23" t="s">
        <v>22</v>
      </c>
      <c r="C718" s="23" t="s">
        <v>276</v>
      </c>
      <c r="D718" s="23">
        <v>1</v>
      </c>
      <c r="E718" s="103" t="s">
        <v>2978</v>
      </c>
      <c r="F718" s="25" t="s">
        <v>2979</v>
      </c>
      <c r="G718" s="35">
        <v>50347.64</v>
      </c>
      <c r="H718" s="58" t="s">
        <v>2980</v>
      </c>
      <c r="I718" s="35"/>
      <c r="J718" s="23"/>
      <c r="K718" s="23"/>
      <c r="L718" s="72"/>
      <c r="M718" s="30"/>
      <c r="N718" s="33"/>
      <c r="O718" s="33"/>
      <c r="P718" s="25" t="s">
        <v>2981</v>
      </c>
      <c r="Q718" s="25" t="s">
        <v>2982</v>
      </c>
      <c r="R718" s="25" t="s">
        <v>2983</v>
      </c>
      <c r="S718" s="23"/>
      <c r="T718" s="4"/>
      <c r="U718" s="4"/>
      <c r="V718" s="4"/>
      <c r="W718" s="4"/>
      <c r="X718" s="9"/>
    </row>
    <row r="719" ht="14.25" hidden="1" customHeight="1" spans="1:19">
      <c r="A719" s="22"/>
      <c r="B719" s="23"/>
      <c r="C719" s="23"/>
      <c r="D719" s="23"/>
      <c r="E719" s="104">
        <f>COUNTA(D720:D721)</f>
        <v>2</v>
      </c>
      <c r="F719" s="25"/>
      <c r="G719" s="100">
        <f>SUM(G720:G721)</f>
        <v>377828.1</v>
      </c>
      <c r="H719" s="25"/>
      <c r="I719" s="100">
        <f>SUM(I720:I721)</f>
        <v>0</v>
      </c>
      <c r="J719" s="23"/>
      <c r="K719" s="23"/>
      <c r="L719" s="131"/>
      <c r="M719" s="29"/>
      <c r="N719" s="33"/>
      <c r="O719" s="29"/>
      <c r="P719" s="25"/>
      <c r="Q719" s="25"/>
      <c r="R719" s="25"/>
      <c r="S719" s="55"/>
    </row>
    <row r="720" ht="47.25" hidden="1" customHeight="1" spans="1:19">
      <c r="A720" s="22"/>
      <c r="B720" s="23" t="s">
        <v>22</v>
      </c>
      <c r="C720" s="23" t="s">
        <v>131</v>
      </c>
      <c r="D720" s="23">
        <v>1</v>
      </c>
      <c r="E720" s="25" t="s">
        <v>2984</v>
      </c>
      <c r="F720" s="25" t="s">
        <v>2985</v>
      </c>
      <c r="G720" s="35">
        <v>305400</v>
      </c>
      <c r="H720" s="25" t="s">
        <v>2974</v>
      </c>
      <c r="I720" s="35"/>
      <c r="J720" s="23"/>
      <c r="K720" s="23"/>
      <c r="L720" s="29"/>
      <c r="M720" s="29"/>
      <c r="N720" s="33"/>
      <c r="O720" s="29"/>
      <c r="P720" s="25" t="s">
        <v>2986</v>
      </c>
      <c r="Q720" s="25" t="s">
        <v>2976</v>
      </c>
      <c r="R720" s="25" t="s">
        <v>2987</v>
      </c>
      <c r="S720" s="55"/>
    </row>
    <row r="721" ht="47.25" hidden="1" customHeight="1" spans="1:19">
      <c r="A721" s="22"/>
      <c r="B721" s="23" t="s">
        <v>22</v>
      </c>
      <c r="C721" s="23" t="s">
        <v>131</v>
      </c>
      <c r="D721" s="23">
        <v>2</v>
      </c>
      <c r="E721" s="25" t="s">
        <v>2988</v>
      </c>
      <c r="F721" s="25" t="s">
        <v>2989</v>
      </c>
      <c r="G721" s="35">
        <v>72428.1</v>
      </c>
      <c r="H721" s="25" t="s">
        <v>2990</v>
      </c>
      <c r="I721" s="35"/>
      <c r="J721" s="23"/>
      <c r="K721" s="23"/>
      <c r="L721" s="29"/>
      <c r="M721" s="29"/>
      <c r="N721" s="33"/>
      <c r="O721" s="29"/>
      <c r="P721" s="25" t="s">
        <v>2986</v>
      </c>
      <c r="Q721" s="25" t="s">
        <v>2976</v>
      </c>
      <c r="R721" s="25" t="s">
        <v>2987</v>
      </c>
      <c r="S721" s="55"/>
    </row>
    <row r="722" ht="14.25" hidden="1" customHeight="1" spans="1:19">
      <c r="A722" s="22"/>
      <c r="B722" s="23"/>
      <c r="C722" s="23"/>
      <c r="D722" s="23"/>
      <c r="E722" s="105">
        <f>COUNTA(D723:D724)</f>
        <v>2</v>
      </c>
      <c r="F722" s="25"/>
      <c r="G722" s="26">
        <f>SUM(G723:G724)</f>
        <v>19107.26</v>
      </c>
      <c r="H722" s="25"/>
      <c r="I722" s="26">
        <f>SUM(I723:I724)</f>
        <v>0</v>
      </c>
      <c r="J722" s="23"/>
      <c r="K722" s="23"/>
      <c r="L722" s="63"/>
      <c r="M722" s="30"/>
      <c r="N722" s="33"/>
      <c r="O722" s="29"/>
      <c r="P722" s="25"/>
      <c r="Q722" s="25"/>
      <c r="R722" s="25"/>
      <c r="S722" s="55"/>
    </row>
    <row r="723" ht="95.25" hidden="1" customHeight="1" spans="1:19">
      <c r="A723" s="22"/>
      <c r="B723" s="23" t="s">
        <v>22</v>
      </c>
      <c r="C723" s="23" t="s">
        <v>94</v>
      </c>
      <c r="D723" s="23">
        <v>1</v>
      </c>
      <c r="E723" s="25" t="s">
        <v>2991</v>
      </c>
      <c r="F723" s="25" t="s">
        <v>2992</v>
      </c>
      <c r="G723" s="35">
        <v>13092.26</v>
      </c>
      <c r="H723" s="25" t="s">
        <v>2993</v>
      </c>
      <c r="I723" s="35"/>
      <c r="J723" s="23"/>
      <c r="K723" s="23"/>
      <c r="L723" s="30"/>
      <c r="M723" s="30"/>
      <c r="N723" s="33"/>
      <c r="O723" s="29"/>
      <c r="P723" s="25" t="s">
        <v>2994</v>
      </c>
      <c r="Q723" s="25" t="s">
        <v>2995</v>
      </c>
      <c r="R723" s="25" t="s">
        <v>2996</v>
      </c>
      <c r="S723" s="55"/>
    </row>
    <row r="724" ht="132" hidden="1" customHeight="1" spans="1:19">
      <c r="A724" s="22"/>
      <c r="B724" s="23" t="s">
        <v>22</v>
      </c>
      <c r="C724" s="23" t="s">
        <v>94</v>
      </c>
      <c r="D724" s="23">
        <v>2</v>
      </c>
      <c r="E724" s="25" t="s">
        <v>2997</v>
      </c>
      <c r="F724" s="25" t="s">
        <v>2998</v>
      </c>
      <c r="G724" s="35">
        <v>6015</v>
      </c>
      <c r="H724" s="25" t="s">
        <v>2999</v>
      </c>
      <c r="I724" s="35"/>
      <c r="J724" s="23" t="s">
        <v>135</v>
      </c>
      <c r="K724" s="23"/>
      <c r="L724" s="30"/>
      <c r="M724" s="30"/>
      <c r="N724" s="33"/>
      <c r="O724" s="29"/>
      <c r="P724" s="25" t="s">
        <v>3000</v>
      </c>
      <c r="Q724" s="25" t="s">
        <v>2995</v>
      </c>
      <c r="R724" s="25" t="s">
        <v>2996</v>
      </c>
      <c r="S724" s="55"/>
    </row>
    <row r="725" s="9" customFormat="1" ht="11.25" hidden="1" customHeight="1" spans="1:23">
      <c r="A725" s="22"/>
      <c r="B725" s="23"/>
      <c r="C725" s="23"/>
      <c r="D725" s="23"/>
      <c r="E725" s="106">
        <f>COUNTA(D726:D730)</f>
        <v>5</v>
      </c>
      <c r="F725" s="25"/>
      <c r="G725" s="26">
        <f>SUM(G726:G730)</f>
        <v>357806.8</v>
      </c>
      <c r="H725" s="25"/>
      <c r="I725" s="26">
        <f>SUM(I726:I730)</f>
        <v>32389.58</v>
      </c>
      <c r="J725" s="23"/>
      <c r="K725" s="23"/>
      <c r="L725" s="125"/>
      <c r="M725" s="29"/>
      <c r="N725" s="33"/>
      <c r="O725" s="29"/>
      <c r="P725" s="25"/>
      <c r="Q725" s="25"/>
      <c r="R725" s="25"/>
      <c r="S725" s="55"/>
      <c r="T725" s="4"/>
      <c r="U725" s="4"/>
      <c r="V725" s="4"/>
      <c r="W725" s="4"/>
    </row>
    <row r="726" s="8" customFormat="1" ht="84" hidden="1" customHeight="1" spans="1:23">
      <c r="A726" s="22"/>
      <c r="B726" s="23" t="s">
        <v>22</v>
      </c>
      <c r="C726" s="23" t="s">
        <v>80</v>
      </c>
      <c r="D726" s="23">
        <v>1</v>
      </c>
      <c r="E726" s="25" t="s">
        <v>3001</v>
      </c>
      <c r="F726" s="25" t="s">
        <v>3002</v>
      </c>
      <c r="G726" s="23">
        <v>100098.46</v>
      </c>
      <c r="H726" s="48">
        <v>510</v>
      </c>
      <c r="I726" s="35"/>
      <c r="J726" s="23"/>
      <c r="K726" s="23"/>
      <c r="L726" s="30"/>
      <c r="M726" s="30"/>
      <c r="N726" s="33"/>
      <c r="O726" s="33"/>
      <c r="P726" s="25" t="s">
        <v>3003</v>
      </c>
      <c r="Q726" s="25" t="s">
        <v>3004</v>
      </c>
      <c r="R726" s="25" t="s">
        <v>3005</v>
      </c>
      <c r="S726" s="23"/>
      <c r="T726" s="6"/>
      <c r="U726" s="6"/>
      <c r="V726" s="6"/>
      <c r="W726" s="6"/>
    </row>
    <row r="727" s="8" customFormat="1" ht="84" hidden="1" customHeight="1" spans="1:23">
      <c r="A727" s="22"/>
      <c r="B727" s="23" t="s">
        <v>22</v>
      </c>
      <c r="C727" s="23" t="s">
        <v>80</v>
      </c>
      <c r="D727" s="23">
        <v>2</v>
      </c>
      <c r="E727" s="25" t="s">
        <v>3006</v>
      </c>
      <c r="F727" s="25" t="s">
        <v>3007</v>
      </c>
      <c r="G727" s="23">
        <v>60664.74</v>
      </c>
      <c r="H727" s="48">
        <v>200</v>
      </c>
      <c r="I727" s="35"/>
      <c r="J727" s="23"/>
      <c r="K727" s="23"/>
      <c r="L727" s="30"/>
      <c r="M727" s="30"/>
      <c r="N727" s="33"/>
      <c r="O727" s="33"/>
      <c r="P727" s="25" t="s">
        <v>3008</v>
      </c>
      <c r="Q727" s="25" t="s">
        <v>3004</v>
      </c>
      <c r="R727" s="25" t="s">
        <v>3005</v>
      </c>
      <c r="S727" s="25"/>
      <c r="T727" s="6"/>
      <c r="U727" s="6"/>
      <c r="V727" s="6"/>
      <c r="W727" s="6"/>
    </row>
    <row r="728" s="8" customFormat="1" ht="132" hidden="1" customHeight="1" spans="1:23">
      <c r="A728" s="22"/>
      <c r="B728" s="23" t="s">
        <v>165</v>
      </c>
      <c r="C728" s="23" t="s">
        <v>80</v>
      </c>
      <c r="D728" s="23">
        <v>3</v>
      </c>
      <c r="E728" s="25" t="s">
        <v>3009</v>
      </c>
      <c r="F728" s="25" t="s">
        <v>3010</v>
      </c>
      <c r="G728" s="23">
        <v>46328.51</v>
      </c>
      <c r="H728" s="48">
        <v>15107</v>
      </c>
      <c r="I728" s="35">
        <v>12000</v>
      </c>
      <c r="J728" s="23" t="s">
        <v>299</v>
      </c>
      <c r="K728" s="23"/>
      <c r="L728" s="30"/>
      <c r="M728" s="30"/>
      <c r="N728" s="33"/>
      <c r="O728" s="33"/>
      <c r="P728" s="25" t="s">
        <v>3011</v>
      </c>
      <c r="Q728" s="25" t="s">
        <v>3012</v>
      </c>
      <c r="R728" s="25" t="s">
        <v>3005</v>
      </c>
      <c r="S728" s="25"/>
      <c r="T728" s="6"/>
      <c r="U728" s="6"/>
      <c r="V728" s="6"/>
      <c r="W728" s="6"/>
    </row>
    <row r="729" s="8" customFormat="1" ht="84" hidden="1" customHeight="1" spans="1:23">
      <c r="A729" s="22"/>
      <c r="B729" s="23" t="s">
        <v>165</v>
      </c>
      <c r="C729" s="23" t="s">
        <v>80</v>
      </c>
      <c r="D729" s="23">
        <v>4</v>
      </c>
      <c r="E729" s="25" t="s">
        <v>3013</v>
      </c>
      <c r="F729" s="25" t="s">
        <v>3014</v>
      </c>
      <c r="G729" s="23">
        <v>63599.7</v>
      </c>
      <c r="H729" s="48">
        <v>368</v>
      </c>
      <c r="I729" s="35">
        <v>8000</v>
      </c>
      <c r="J729" s="23" t="s">
        <v>169</v>
      </c>
      <c r="K729" s="23"/>
      <c r="L729" s="30"/>
      <c r="M729" s="30"/>
      <c r="N729" s="33"/>
      <c r="O729" s="33"/>
      <c r="P729" s="25" t="s">
        <v>3015</v>
      </c>
      <c r="Q729" s="25" t="s">
        <v>3004</v>
      </c>
      <c r="R729" s="25" t="s">
        <v>3005</v>
      </c>
      <c r="S729" s="25"/>
      <c r="T729" s="6"/>
      <c r="U729" s="6"/>
      <c r="V729" s="6"/>
      <c r="W729" s="6"/>
    </row>
    <row r="730" s="8" customFormat="1" ht="72" hidden="1" customHeight="1" spans="1:23">
      <c r="A730" s="22"/>
      <c r="B730" s="23" t="s">
        <v>165</v>
      </c>
      <c r="C730" s="23" t="s">
        <v>80</v>
      </c>
      <c r="D730" s="23">
        <v>5</v>
      </c>
      <c r="E730" s="25" t="s">
        <v>3016</v>
      </c>
      <c r="F730" s="25" t="s">
        <v>3017</v>
      </c>
      <c r="G730" s="23">
        <v>87115.39</v>
      </c>
      <c r="H730" s="48">
        <v>890</v>
      </c>
      <c r="I730" s="35">
        <v>12389.58</v>
      </c>
      <c r="J730" s="23" t="s">
        <v>169</v>
      </c>
      <c r="K730" s="23"/>
      <c r="L730" s="30"/>
      <c r="M730" s="30"/>
      <c r="N730" s="33"/>
      <c r="O730" s="33"/>
      <c r="P730" s="25" t="s">
        <v>3018</v>
      </c>
      <c r="Q730" s="25" t="s">
        <v>3004</v>
      </c>
      <c r="R730" s="25" t="s">
        <v>3005</v>
      </c>
      <c r="S730" s="23"/>
      <c r="T730" s="6"/>
      <c r="U730" s="6"/>
      <c r="V730" s="6"/>
      <c r="W730" s="6"/>
    </row>
    <row r="731" s="2" customFormat="1" ht="11.25" hidden="1" customHeight="1" spans="1:24">
      <c r="A731" s="22"/>
      <c r="B731" s="23"/>
      <c r="C731" s="23"/>
      <c r="D731" s="23"/>
      <c r="E731" s="107">
        <f>COUNTA(D732:D735)</f>
        <v>4</v>
      </c>
      <c r="F731" s="25"/>
      <c r="G731" s="26">
        <f>SUM(G732:G735)</f>
        <v>2053800</v>
      </c>
      <c r="H731" s="102"/>
      <c r="I731" s="26">
        <f>SUM(I732:I735)</f>
        <v>180000</v>
      </c>
      <c r="J731" s="23"/>
      <c r="K731" s="23"/>
      <c r="L731" s="125"/>
      <c r="M731" s="29"/>
      <c r="N731" s="33"/>
      <c r="O731" s="33"/>
      <c r="P731" s="25"/>
      <c r="Q731" s="25"/>
      <c r="R731" s="25"/>
      <c r="S731" s="23"/>
      <c r="T731" s="4"/>
      <c r="U731" s="4"/>
      <c r="V731" s="4"/>
      <c r="W731" s="4"/>
      <c r="X731" s="4"/>
    </row>
    <row r="732" s="7" customFormat="1" ht="60" hidden="1" customHeight="1" spans="1:24">
      <c r="A732" s="22"/>
      <c r="B732" s="23" t="s">
        <v>22</v>
      </c>
      <c r="C732" s="23" t="s">
        <v>321</v>
      </c>
      <c r="D732" s="23">
        <v>1</v>
      </c>
      <c r="E732" s="25" t="s">
        <v>3019</v>
      </c>
      <c r="F732" s="25" t="s">
        <v>3020</v>
      </c>
      <c r="G732" s="23">
        <v>431000</v>
      </c>
      <c r="H732" s="25">
        <v>70</v>
      </c>
      <c r="I732" s="35"/>
      <c r="J732" s="23"/>
      <c r="K732" s="23"/>
      <c r="L732" s="30"/>
      <c r="M732" s="30"/>
      <c r="N732" s="33"/>
      <c r="O732" s="33"/>
      <c r="P732" s="25" t="s">
        <v>3021</v>
      </c>
      <c r="Q732" s="25" t="s">
        <v>565</v>
      </c>
      <c r="R732" s="25" t="s">
        <v>3022</v>
      </c>
      <c r="S732" s="23"/>
      <c r="T732" s="4"/>
      <c r="U732" s="4"/>
      <c r="V732" s="4"/>
      <c r="W732" s="4"/>
      <c r="X732" s="9"/>
    </row>
    <row r="733" s="7" customFormat="1" ht="84" hidden="1" customHeight="1" spans="1:24">
      <c r="A733" s="22"/>
      <c r="B733" s="23" t="s">
        <v>22</v>
      </c>
      <c r="C733" s="23" t="s">
        <v>2321</v>
      </c>
      <c r="D733" s="23">
        <v>2</v>
      </c>
      <c r="E733" s="25" t="s">
        <v>3023</v>
      </c>
      <c r="F733" s="25" t="s">
        <v>3024</v>
      </c>
      <c r="G733" s="23">
        <v>250000</v>
      </c>
      <c r="H733" s="25" t="s">
        <v>3025</v>
      </c>
      <c r="I733" s="35"/>
      <c r="J733" s="23"/>
      <c r="K733" s="23"/>
      <c r="L733" s="30"/>
      <c r="M733" s="30"/>
      <c r="N733" s="33"/>
      <c r="O733" s="33"/>
      <c r="P733" s="25" t="s">
        <v>3026</v>
      </c>
      <c r="Q733" s="25" t="s">
        <v>673</v>
      </c>
      <c r="R733" s="25" t="s">
        <v>3022</v>
      </c>
      <c r="S733" s="23"/>
      <c r="T733" s="4"/>
      <c r="U733" s="4"/>
      <c r="V733" s="4"/>
      <c r="W733" s="4"/>
      <c r="X733" s="9"/>
    </row>
    <row r="734" s="7" customFormat="1" ht="180" hidden="1" customHeight="1" spans="1:24">
      <c r="A734" s="22"/>
      <c r="B734" s="23" t="s">
        <v>22</v>
      </c>
      <c r="C734" s="23" t="s">
        <v>3027</v>
      </c>
      <c r="D734" s="23">
        <v>3</v>
      </c>
      <c r="E734" s="25" t="s">
        <v>3028</v>
      </c>
      <c r="F734" s="25" t="s">
        <v>3029</v>
      </c>
      <c r="G734" s="23">
        <v>8600</v>
      </c>
      <c r="H734" s="25" t="s">
        <v>3030</v>
      </c>
      <c r="I734" s="35"/>
      <c r="J734" s="23"/>
      <c r="K734" s="23"/>
      <c r="L734" s="30"/>
      <c r="M734" s="30"/>
      <c r="N734" s="33"/>
      <c r="O734" s="33"/>
      <c r="P734" s="25" t="s">
        <v>3031</v>
      </c>
      <c r="Q734" s="25" t="s">
        <v>3032</v>
      </c>
      <c r="R734" s="25" t="s">
        <v>3022</v>
      </c>
      <c r="S734" s="23"/>
      <c r="T734" s="4"/>
      <c r="U734" s="4"/>
      <c r="V734" s="4"/>
      <c r="W734" s="4"/>
      <c r="X734" s="9"/>
    </row>
    <row r="735" s="7" customFormat="1" ht="36" hidden="1" customHeight="1" spans="1:24">
      <c r="A735" s="22"/>
      <c r="B735" s="23" t="s">
        <v>402</v>
      </c>
      <c r="C735" s="23" t="s">
        <v>3033</v>
      </c>
      <c r="D735" s="23">
        <v>4</v>
      </c>
      <c r="E735" s="25" t="s">
        <v>3034</v>
      </c>
      <c r="F735" s="25" t="s">
        <v>3035</v>
      </c>
      <c r="G735" s="23">
        <v>1364200</v>
      </c>
      <c r="H735" s="25">
        <v>1180000</v>
      </c>
      <c r="I735" s="35">
        <v>180000</v>
      </c>
      <c r="J735" s="23" t="s">
        <v>3036</v>
      </c>
      <c r="K735" s="23" t="s">
        <v>406</v>
      </c>
      <c r="L735" s="30"/>
      <c r="M735" s="30"/>
      <c r="N735" s="33"/>
      <c r="O735" s="33"/>
      <c r="P735" s="25" t="s">
        <v>3037</v>
      </c>
      <c r="Q735" s="25" t="s">
        <v>3038</v>
      </c>
      <c r="R735" s="25" t="s">
        <v>3022</v>
      </c>
      <c r="S735" s="23"/>
      <c r="T735" s="4"/>
      <c r="U735" s="4"/>
      <c r="V735" s="4"/>
      <c r="W735" s="4"/>
      <c r="X735" s="9"/>
    </row>
    <row r="736" s="7" customFormat="1" ht="11.25" hidden="1" customHeight="1" spans="1:23">
      <c r="A736" s="108"/>
      <c r="B736" s="109"/>
      <c r="C736" s="109"/>
      <c r="D736" s="109"/>
      <c r="E736" s="110">
        <f>COUNTA(D737:D737)</f>
        <v>1</v>
      </c>
      <c r="F736" s="111"/>
      <c r="G736" s="26">
        <f>SUM(G737:G737)</f>
        <v>800727</v>
      </c>
      <c r="H736" s="45"/>
      <c r="I736" s="26">
        <f>SUM(I737:I737)</f>
        <v>10000</v>
      </c>
      <c r="J736" s="23"/>
      <c r="K736" s="23"/>
      <c r="L736" s="125"/>
      <c r="M736" s="29"/>
      <c r="N736" s="132"/>
      <c r="O736" s="132"/>
      <c r="P736" s="111"/>
      <c r="Q736" s="25"/>
      <c r="R736" s="25"/>
      <c r="S736" s="137"/>
      <c r="T736" s="2"/>
      <c r="U736" s="2"/>
      <c r="V736" s="2"/>
      <c r="W736" s="2"/>
    </row>
    <row r="737" s="7" customFormat="1" ht="120" hidden="1" customHeight="1" spans="1:23">
      <c r="A737" s="22"/>
      <c r="B737" s="23" t="s">
        <v>137</v>
      </c>
      <c r="C737" s="23" t="s">
        <v>1662</v>
      </c>
      <c r="D737" s="23">
        <v>1</v>
      </c>
      <c r="E737" s="74" t="s">
        <v>3039</v>
      </c>
      <c r="F737" s="25" t="s">
        <v>3040</v>
      </c>
      <c r="G737" s="23">
        <v>800727</v>
      </c>
      <c r="H737" s="48">
        <v>34850</v>
      </c>
      <c r="I737" s="35">
        <v>10000</v>
      </c>
      <c r="J737" s="23" t="s">
        <v>1650</v>
      </c>
      <c r="K737" s="23" t="s">
        <v>448</v>
      </c>
      <c r="L737" s="72"/>
      <c r="M737" s="30"/>
      <c r="N737" s="33"/>
      <c r="O737" s="33"/>
      <c r="P737" s="25" t="s">
        <v>3041</v>
      </c>
      <c r="Q737" s="25" t="s">
        <v>3042</v>
      </c>
      <c r="R737" s="25" t="s">
        <v>3043</v>
      </c>
      <c r="S737" s="23"/>
      <c r="T737" s="2"/>
      <c r="U737" s="2"/>
      <c r="V737" s="2"/>
      <c r="W737" s="4"/>
    </row>
    <row r="738" s="5" customFormat="1" ht="11.25" hidden="1" customHeight="1" spans="1:19">
      <c r="A738" s="22"/>
      <c r="B738" s="23"/>
      <c r="C738" s="23"/>
      <c r="D738" s="23"/>
      <c r="E738" s="112">
        <f>COUNTA(D739:D742)</f>
        <v>4</v>
      </c>
      <c r="F738" s="25"/>
      <c r="G738" s="26">
        <f>SUM(G739:G742)</f>
        <v>303224.65</v>
      </c>
      <c r="H738" s="45"/>
      <c r="I738" s="26">
        <f>SUM(I739:I742)</f>
        <v>60000</v>
      </c>
      <c r="J738" s="23"/>
      <c r="K738" s="23"/>
      <c r="L738" s="125"/>
      <c r="M738" s="29"/>
      <c r="N738" s="33"/>
      <c r="O738" s="33"/>
      <c r="P738" s="25"/>
      <c r="Q738" s="25"/>
      <c r="R738" s="25"/>
      <c r="S738" s="65"/>
    </row>
    <row r="739" s="5" customFormat="1" ht="47.25" hidden="1" customHeight="1" spans="1:19">
      <c r="A739" s="22"/>
      <c r="B739" s="23" t="s">
        <v>22</v>
      </c>
      <c r="C739" s="23" t="s">
        <v>455</v>
      </c>
      <c r="D739" s="23">
        <v>1</v>
      </c>
      <c r="E739" s="25" t="s">
        <v>3044</v>
      </c>
      <c r="F739" s="25" t="s">
        <v>3045</v>
      </c>
      <c r="G739" s="23">
        <v>86912.63</v>
      </c>
      <c r="H739" s="48" t="s">
        <v>3046</v>
      </c>
      <c r="I739" s="35"/>
      <c r="J739" s="23"/>
      <c r="K739" s="23"/>
      <c r="L739" s="30"/>
      <c r="M739" s="30"/>
      <c r="N739" s="33"/>
      <c r="O739" s="33"/>
      <c r="P739" s="25" t="s">
        <v>3047</v>
      </c>
      <c r="Q739" s="25" t="s">
        <v>3048</v>
      </c>
      <c r="R739" s="25" t="s">
        <v>3049</v>
      </c>
      <c r="S739" s="25"/>
    </row>
    <row r="740" s="5" customFormat="1" ht="84" hidden="1" customHeight="1" spans="1:19">
      <c r="A740" s="22"/>
      <c r="B740" s="23" t="s">
        <v>22</v>
      </c>
      <c r="C740" s="23" t="s">
        <v>455</v>
      </c>
      <c r="D740" s="23">
        <v>2</v>
      </c>
      <c r="E740" s="25" t="s">
        <v>3050</v>
      </c>
      <c r="F740" s="25" t="s">
        <v>3051</v>
      </c>
      <c r="G740" s="23">
        <v>6231.02</v>
      </c>
      <c r="H740" s="48" t="s">
        <v>3052</v>
      </c>
      <c r="I740" s="35"/>
      <c r="J740" s="23"/>
      <c r="K740" s="23"/>
      <c r="L740" s="30"/>
      <c r="M740" s="30"/>
      <c r="N740" s="33"/>
      <c r="O740" s="33"/>
      <c r="P740" s="25" t="s">
        <v>3053</v>
      </c>
      <c r="Q740" s="25" t="s">
        <v>3054</v>
      </c>
      <c r="R740" s="25" t="s">
        <v>3049</v>
      </c>
      <c r="S740" s="25"/>
    </row>
    <row r="741" s="5" customFormat="1" ht="60" hidden="1" customHeight="1" spans="1:19">
      <c r="A741" s="22"/>
      <c r="B741" s="23" t="s">
        <v>165</v>
      </c>
      <c r="C741" s="23" t="s">
        <v>455</v>
      </c>
      <c r="D741" s="23">
        <v>3</v>
      </c>
      <c r="E741" s="25" t="s">
        <v>3055</v>
      </c>
      <c r="F741" s="25" t="s">
        <v>3056</v>
      </c>
      <c r="G741" s="23">
        <v>115695</v>
      </c>
      <c r="H741" s="48">
        <v>12000</v>
      </c>
      <c r="I741" s="35">
        <v>50000</v>
      </c>
      <c r="J741" s="23" t="s">
        <v>174</v>
      </c>
      <c r="K741" s="23"/>
      <c r="L741" s="30"/>
      <c r="M741" s="30"/>
      <c r="N741" s="33"/>
      <c r="O741" s="33"/>
      <c r="P741" s="25" t="s">
        <v>3057</v>
      </c>
      <c r="Q741" s="25" t="s">
        <v>3058</v>
      </c>
      <c r="R741" s="25" t="s">
        <v>3049</v>
      </c>
      <c r="S741" s="25"/>
    </row>
    <row r="742" s="2" customFormat="1" ht="47.25" hidden="1" customHeight="1" spans="1:24">
      <c r="A742" s="22"/>
      <c r="B742" s="23" t="s">
        <v>165</v>
      </c>
      <c r="C742" s="23" t="s">
        <v>455</v>
      </c>
      <c r="D742" s="23">
        <v>4</v>
      </c>
      <c r="E742" s="25" t="s">
        <v>3059</v>
      </c>
      <c r="F742" s="25" t="s">
        <v>3060</v>
      </c>
      <c r="G742" s="23">
        <v>94386</v>
      </c>
      <c r="H742" s="25">
        <v>59000</v>
      </c>
      <c r="I742" s="35">
        <v>10000</v>
      </c>
      <c r="J742" s="23" t="s">
        <v>247</v>
      </c>
      <c r="K742" s="23"/>
      <c r="L742" s="30"/>
      <c r="M742" s="30"/>
      <c r="N742" s="33"/>
      <c r="O742" s="33"/>
      <c r="P742" s="25" t="s">
        <v>3061</v>
      </c>
      <c r="Q742" s="25" t="s">
        <v>3062</v>
      </c>
      <c r="R742" s="25" t="s">
        <v>3049</v>
      </c>
      <c r="S742" s="23"/>
      <c r="T742" s="4"/>
      <c r="U742" s="4"/>
      <c r="V742" s="4"/>
      <c r="W742" s="4"/>
      <c r="X742" s="4"/>
    </row>
    <row r="743" s="2" customFormat="1" ht="11.25" hidden="1" customHeight="1" spans="1:24">
      <c r="A743" s="22"/>
      <c r="B743" s="23"/>
      <c r="C743" s="23"/>
      <c r="D743" s="23"/>
      <c r="E743" s="113">
        <f>COUNTA(D744:D754)</f>
        <v>11</v>
      </c>
      <c r="F743" s="25"/>
      <c r="G743" s="26">
        <f>SUM(G744:G754)</f>
        <v>661862.5</v>
      </c>
      <c r="H743" s="27"/>
      <c r="I743" s="26">
        <f>SUM(I744:I754)</f>
        <v>28070</v>
      </c>
      <c r="J743" s="23"/>
      <c r="K743" s="23"/>
      <c r="L743" s="125"/>
      <c r="M743" s="29"/>
      <c r="N743" s="33"/>
      <c r="O743" s="34"/>
      <c r="P743" s="25"/>
      <c r="Q743" s="25"/>
      <c r="R743" s="25"/>
      <c r="S743" s="23"/>
      <c r="T743" s="4"/>
      <c r="U743" s="4"/>
      <c r="V743" s="4"/>
      <c r="W743" s="4"/>
      <c r="X743" s="4"/>
    </row>
    <row r="744" s="5" customFormat="1" ht="108" hidden="1" customHeight="1" spans="1:19">
      <c r="A744" s="22"/>
      <c r="B744" s="23" t="s">
        <v>22</v>
      </c>
      <c r="C744" s="23" t="s">
        <v>1359</v>
      </c>
      <c r="D744" s="23">
        <v>1</v>
      </c>
      <c r="E744" s="25" t="s">
        <v>3063</v>
      </c>
      <c r="F744" s="25" t="s">
        <v>3064</v>
      </c>
      <c r="G744" s="23">
        <v>132820</v>
      </c>
      <c r="H744" s="48" t="s">
        <v>3065</v>
      </c>
      <c r="I744" s="35"/>
      <c r="J744" s="23" t="s">
        <v>1801</v>
      </c>
      <c r="K744" s="23"/>
      <c r="L744" s="30"/>
      <c r="M744" s="30"/>
      <c r="N744" s="33"/>
      <c r="O744" s="33"/>
      <c r="P744" s="25" t="s">
        <v>3066</v>
      </c>
      <c r="Q744" s="25" t="s">
        <v>673</v>
      </c>
      <c r="R744" s="25" t="s">
        <v>3067</v>
      </c>
      <c r="S744" s="23"/>
    </row>
    <row r="745" s="5" customFormat="1" ht="60" hidden="1" customHeight="1" spans="1:19">
      <c r="A745" s="22"/>
      <c r="B745" s="23" t="s">
        <v>22</v>
      </c>
      <c r="C745" s="23" t="s">
        <v>1359</v>
      </c>
      <c r="D745" s="23">
        <v>2</v>
      </c>
      <c r="E745" s="25" t="s">
        <v>3068</v>
      </c>
      <c r="F745" s="25" t="s">
        <v>3069</v>
      </c>
      <c r="G745" s="23">
        <v>29958.59</v>
      </c>
      <c r="H745" s="48" t="s">
        <v>3070</v>
      </c>
      <c r="I745" s="35"/>
      <c r="J745" s="23" t="s">
        <v>135</v>
      </c>
      <c r="K745" s="23"/>
      <c r="L745" s="30"/>
      <c r="M745" s="30"/>
      <c r="N745" s="33"/>
      <c r="O745" s="33"/>
      <c r="P745" s="25" t="s">
        <v>3071</v>
      </c>
      <c r="Q745" s="25" t="s">
        <v>3072</v>
      </c>
      <c r="R745" s="25" t="s">
        <v>3067</v>
      </c>
      <c r="S745" s="25"/>
    </row>
    <row r="746" s="5" customFormat="1" ht="72" hidden="1" customHeight="1" spans="1:23">
      <c r="A746" s="22"/>
      <c r="B746" s="23" t="s">
        <v>22</v>
      </c>
      <c r="C746" s="23" t="s">
        <v>123</v>
      </c>
      <c r="D746" s="23">
        <v>3</v>
      </c>
      <c r="E746" s="25" t="s">
        <v>3073</v>
      </c>
      <c r="F746" s="25" t="s">
        <v>3074</v>
      </c>
      <c r="G746" s="23">
        <v>7678.22</v>
      </c>
      <c r="H746" s="48" t="s">
        <v>3075</v>
      </c>
      <c r="I746" s="35"/>
      <c r="J746" s="23" t="s">
        <v>569</v>
      </c>
      <c r="K746" s="23"/>
      <c r="L746" s="30"/>
      <c r="M746" s="30"/>
      <c r="N746" s="33"/>
      <c r="O746" s="33"/>
      <c r="P746" s="25" t="s">
        <v>3076</v>
      </c>
      <c r="Q746" s="25" t="s">
        <v>3077</v>
      </c>
      <c r="R746" s="25" t="s">
        <v>3067</v>
      </c>
      <c r="S746" s="65"/>
      <c r="W746" s="4"/>
    </row>
    <row r="747" s="5" customFormat="1" ht="288" hidden="1" customHeight="1" spans="1:23">
      <c r="A747" s="22"/>
      <c r="B747" s="23" t="s">
        <v>22</v>
      </c>
      <c r="C747" s="23" t="s">
        <v>123</v>
      </c>
      <c r="D747" s="23">
        <v>4</v>
      </c>
      <c r="E747" s="25" t="s">
        <v>3078</v>
      </c>
      <c r="F747" s="25" t="s">
        <v>3079</v>
      </c>
      <c r="G747" s="23">
        <v>8832.45</v>
      </c>
      <c r="H747" s="48" t="s">
        <v>3080</v>
      </c>
      <c r="I747" s="35"/>
      <c r="J747" s="23" t="s">
        <v>135</v>
      </c>
      <c r="K747" s="23"/>
      <c r="L747" s="30"/>
      <c r="M747" s="30"/>
      <c r="N747" s="33"/>
      <c r="O747" s="33"/>
      <c r="P747" s="25" t="s">
        <v>3081</v>
      </c>
      <c r="Q747" s="25" t="s">
        <v>3082</v>
      </c>
      <c r="R747" s="25" t="s">
        <v>3067</v>
      </c>
      <c r="S747" s="23"/>
      <c r="W747" s="4"/>
    </row>
    <row r="748" s="5" customFormat="1" ht="36" hidden="1" customHeight="1" spans="1:23">
      <c r="A748" s="22"/>
      <c r="B748" s="23" t="s">
        <v>22</v>
      </c>
      <c r="C748" s="23" t="s">
        <v>204</v>
      </c>
      <c r="D748" s="23">
        <v>5</v>
      </c>
      <c r="E748" s="25" t="s">
        <v>3083</v>
      </c>
      <c r="F748" s="25" t="s">
        <v>3084</v>
      </c>
      <c r="G748" s="23">
        <v>22751</v>
      </c>
      <c r="H748" s="48" t="s">
        <v>3085</v>
      </c>
      <c r="I748" s="35"/>
      <c r="J748" s="23" t="s">
        <v>135</v>
      </c>
      <c r="K748" s="23"/>
      <c r="L748" s="30"/>
      <c r="M748" s="30"/>
      <c r="N748" s="33"/>
      <c r="O748" s="33"/>
      <c r="P748" s="25" t="s">
        <v>3086</v>
      </c>
      <c r="Q748" s="25" t="s">
        <v>3087</v>
      </c>
      <c r="R748" s="25" t="s">
        <v>3067</v>
      </c>
      <c r="S748" s="23"/>
      <c r="W748" s="4"/>
    </row>
    <row r="749" s="5" customFormat="1" ht="240" hidden="1" customHeight="1" spans="1:23">
      <c r="A749" s="22"/>
      <c r="B749" s="23" t="s">
        <v>22</v>
      </c>
      <c r="C749" s="23" t="s">
        <v>123</v>
      </c>
      <c r="D749" s="23">
        <v>6</v>
      </c>
      <c r="E749" s="25" t="s">
        <v>3088</v>
      </c>
      <c r="F749" s="25" t="s">
        <v>3089</v>
      </c>
      <c r="G749" s="23">
        <v>16184.42</v>
      </c>
      <c r="H749" s="48" t="s">
        <v>3090</v>
      </c>
      <c r="I749" s="35"/>
      <c r="J749" s="23" t="s">
        <v>135</v>
      </c>
      <c r="K749" s="23"/>
      <c r="L749" s="30"/>
      <c r="M749" s="30"/>
      <c r="N749" s="33"/>
      <c r="O749" s="33"/>
      <c r="P749" s="25" t="s">
        <v>3091</v>
      </c>
      <c r="Q749" s="25" t="s">
        <v>3092</v>
      </c>
      <c r="R749" s="25" t="s">
        <v>3067</v>
      </c>
      <c r="S749" s="23"/>
      <c r="W749" s="4"/>
    </row>
    <row r="750" s="5" customFormat="1" ht="72" hidden="1" customHeight="1" spans="1:19">
      <c r="A750" s="22"/>
      <c r="B750" s="23" t="s">
        <v>137</v>
      </c>
      <c r="C750" s="23" t="s">
        <v>123</v>
      </c>
      <c r="D750" s="23">
        <v>7</v>
      </c>
      <c r="E750" s="25" t="s">
        <v>3093</v>
      </c>
      <c r="F750" s="25" t="s">
        <v>3094</v>
      </c>
      <c r="G750" s="23">
        <v>46880</v>
      </c>
      <c r="H750" s="48" t="s">
        <v>3095</v>
      </c>
      <c r="I750" s="35">
        <v>2300</v>
      </c>
      <c r="J750" s="23" t="s">
        <v>141</v>
      </c>
      <c r="K750" s="23" t="s">
        <v>590</v>
      </c>
      <c r="L750" s="30"/>
      <c r="M750" s="30"/>
      <c r="N750" s="33"/>
      <c r="O750" s="33"/>
      <c r="P750" s="25" t="s">
        <v>3096</v>
      </c>
      <c r="Q750" s="25" t="s">
        <v>3077</v>
      </c>
      <c r="R750" s="25" t="s">
        <v>3067</v>
      </c>
      <c r="S750" s="23"/>
    </row>
    <row r="751" s="5" customFormat="1" ht="95.25" hidden="1" customHeight="1" spans="1:19">
      <c r="A751" s="22"/>
      <c r="B751" s="23" t="s">
        <v>137</v>
      </c>
      <c r="C751" s="23" t="s">
        <v>381</v>
      </c>
      <c r="D751" s="23">
        <v>8</v>
      </c>
      <c r="E751" s="25" t="s">
        <v>3097</v>
      </c>
      <c r="F751" s="25" t="s">
        <v>3098</v>
      </c>
      <c r="G751" s="23">
        <v>135000</v>
      </c>
      <c r="H751" s="48" t="s">
        <v>3099</v>
      </c>
      <c r="I751" s="35">
        <v>370</v>
      </c>
      <c r="J751" s="23" t="s">
        <v>1650</v>
      </c>
      <c r="K751" s="23" t="s">
        <v>448</v>
      </c>
      <c r="L751" s="30"/>
      <c r="M751" s="30"/>
      <c r="N751" s="33"/>
      <c r="O751" s="22"/>
      <c r="P751" s="25" t="s">
        <v>3100</v>
      </c>
      <c r="Q751" s="25" t="s">
        <v>3101</v>
      </c>
      <c r="R751" s="25" t="s">
        <v>3067</v>
      </c>
      <c r="S751" s="25"/>
    </row>
    <row r="752" s="5" customFormat="1" ht="252" hidden="1" customHeight="1" spans="1:23">
      <c r="A752" s="22"/>
      <c r="B752" s="23" t="s">
        <v>165</v>
      </c>
      <c r="C752" s="23" t="s">
        <v>381</v>
      </c>
      <c r="D752" s="23">
        <v>9</v>
      </c>
      <c r="E752" s="25" t="s">
        <v>3102</v>
      </c>
      <c r="F752" s="25" t="s">
        <v>3103</v>
      </c>
      <c r="G752" s="23">
        <v>19555.97</v>
      </c>
      <c r="H752" s="48">
        <v>8134</v>
      </c>
      <c r="I752" s="35">
        <v>400</v>
      </c>
      <c r="J752" s="23" t="s">
        <v>299</v>
      </c>
      <c r="K752" s="23"/>
      <c r="L752" s="30"/>
      <c r="M752" s="30"/>
      <c r="N752" s="33"/>
      <c r="O752" s="33"/>
      <c r="P752" s="25" t="s">
        <v>3104</v>
      </c>
      <c r="Q752" s="25" t="s">
        <v>3082</v>
      </c>
      <c r="R752" s="25" t="s">
        <v>3067</v>
      </c>
      <c r="S752" s="23"/>
      <c r="W752" s="4"/>
    </row>
    <row r="753" s="5" customFormat="1" ht="108" hidden="1" customHeight="1" spans="1:23">
      <c r="A753" s="22"/>
      <c r="B753" s="23" t="s">
        <v>402</v>
      </c>
      <c r="C753" s="23" t="s">
        <v>1387</v>
      </c>
      <c r="D753" s="23">
        <v>10</v>
      </c>
      <c r="E753" s="25" t="s">
        <v>3105</v>
      </c>
      <c r="F753" s="25" t="s">
        <v>3106</v>
      </c>
      <c r="G753" s="23">
        <v>182161</v>
      </c>
      <c r="H753" s="48">
        <v>155549</v>
      </c>
      <c r="I753" s="35">
        <v>24500</v>
      </c>
      <c r="J753" s="23" t="s">
        <v>1279</v>
      </c>
      <c r="K753" s="23" t="s">
        <v>406</v>
      </c>
      <c r="L753" s="30"/>
      <c r="M753" s="30"/>
      <c r="N753" s="33"/>
      <c r="O753" s="33"/>
      <c r="P753" s="25" t="s">
        <v>2692</v>
      </c>
      <c r="Q753" s="25" t="s">
        <v>3107</v>
      </c>
      <c r="R753" s="25" t="s">
        <v>3067</v>
      </c>
      <c r="S753" s="23"/>
      <c r="W753" s="4"/>
    </row>
    <row r="754" s="5" customFormat="1" ht="60" hidden="1" customHeight="1" spans="1:23">
      <c r="A754" s="22"/>
      <c r="B754" s="23" t="s">
        <v>402</v>
      </c>
      <c r="C754" s="23" t="s">
        <v>1387</v>
      </c>
      <c r="D754" s="23">
        <v>11</v>
      </c>
      <c r="E754" s="25" t="s">
        <v>3108</v>
      </c>
      <c r="F754" s="25" t="s">
        <v>3109</v>
      </c>
      <c r="G754" s="23">
        <v>60040.85</v>
      </c>
      <c r="H754" s="48">
        <v>57446</v>
      </c>
      <c r="I754" s="35">
        <v>500</v>
      </c>
      <c r="J754" s="23" t="s">
        <v>1279</v>
      </c>
      <c r="K754" s="23" t="s">
        <v>406</v>
      </c>
      <c r="L754" s="30"/>
      <c r="M754" s="30"/>
      <c r="N754" s="33"/>
      <c r="O754" s="33"/>
      <c r="P754" s="25" t="s">
        <v>3110</v>
      </c>
      <c r="Q754" s="25" t="s">
        <v>3111</v>
      </c>
      <c r="R754" s="25" t="s">
        <v>3067</v>
      </c>
      <c r="S754" s="23"/>
      <c r="W754" s="4"/>
    </row>
    <row r="755" s="6" customFormat="1" ht="11.25" hidden="1" customHeight="1" spans="1:19">
      <c r="A755" s="22"/>
      <c r="B755" s="23"/>
      <c r="C755" s="23"/>
      <c r="D755" s="23"/>
      <c r="E755" s="114">
        <f>COUNTA(D756:D758)</f>
        <v>3</v>
      </c>
      <c r="F755" s="25"/>
      <c r="G755" s="26">
        <f>SUM(G756:G758)</f>
        <v>126300</v>
      </c>
      <c r="H755" s="45"/>
      <c r="I755" s="26">
        <f>SUM(I756:I758)</f>
        <v>550</v>
      </c>
      <c r="J755" s="23"/>
      <c r="K755" s="23"/>
      <c r="L755" s="125"/>
      <c r="M755" s="29"/>
      <c r="N755" s="33"/>
      <c r="O755" s="33"/>
      <c r="P755" s="25"/>
      <c r="Q755" s="25"/>
      <c r="R755" s="25"/>
      <c r="S755" s="28"/>
    </row>
    <row r="756" s="8" customFormat="1" ht="95.25" hidden="1" customHeight="1" spans="1:23">
      <c r="A756" s="22"/>
      <c r="B756" s="23" t="s">
        <v>22</v>
      </c>
      <c r="C756" s="23" t="s">
        <v>254</v>
      </c>
      <c r="D756" s="23">
        <v>1</v>
      </c>
      <c r="E756" s="25" t="s">
        <v>3112</v>
      </c>
      <c r="F756" s="25" t="s">
        <v>3113</v>
      </c>
      <c r="G756" s="23">
        <v>100000</v>
      </c>
      <c r="H756" s="48" t="s">
        <v>3114</v>
      </c>
      <c r="I756" s="35"/>
      <c r="J756" s="23"/>
      <c r="K756" s="23"/>
      <c r="L756" s="30"/>
      <c r="M756" s="30"/>
      <c r="N756" s="33"/>
      <c r="O756" s="33"/>
      <c r="P756" s="25" t="s">
        <v>789</v>
      </c>
      <c r="Q756" s="25" t="s">
        <v>3004</v>
      </c>
      <c r="R756" s="25" t="s">
        <v>3115</v>
      </c>
      <c r="S756" s="25"/>
      <c r="T756" s="6"/>
      <c r="U756" s="6"/>
      <c r="V756" s="6"/>
      <c r="W756" s="6"/>
    </row>
    <row r="757" s="6" customFormat="1" ht="60" hidden="1" customHeight="1" spans="1:19">
      <c r="A757" s="22"/>
      <c r="B757" s="23" t="s">
        <v>22</v>
      </c>
      <c r="C757" s="23" t="s">
        <v>45</v>
      </c>
      <c r="D757" s="23">
        <v>2</v>
      </c>
      <c r="E757" s="25" t="s">
        <v>3116</v>
      </c>
      <c r="F757" s="25" t="s">
        <v>3117</v>
      </c>
      <c r="G757" s="23">
        <v>5000</v>
      </c>
      <c r="H757" s="48">
        <v>0</v>
      </c>
      <c r="I757" s="35"/>
      <c r="J757" s="23" t="s">
        <v>135</v>
      </c>
      <c r="K757" s="23"/>
      <c r="L757" s="30"/>
      <c r="M757" s="30"/>
      <c r="N757" s="33"/>
      <c r="O757" s="33"/>
      <c r="P757" s="25" t="s">
        <v>3118</v>
      </c>
      <c r="Q757" s="25" t="s">
        <v>3004</v>
      </c>
      <c r="R757" s="25" t="s">
        <v>3115</v>
      </c>
      <c r="S757" s="25"/>
    </row>
    <row r="758" s="8" customFormat="1" ht="84" hidden="1" customHeight="1" spans="1:23">
      <c r="A758" s="22"/>
      <c r="B758" s="23" t="s">
        <v>165</v>
      </c>
      <c r="C758" s="23" t="s">
        <v>193</v>
      </c>
      <c r="D758" s="23">
        <v>3</v>
      </c>
      <c r="E758" s="25" t="s">
        <v>3119</v>
      </c>
      <c r="F758" s="25" t="s">
        <v>3120</v>
      </c>
      <c r="G758" s="23">
        <v>21300</v>
      </c>
      <c r="H758" s="48">
        <v>2319.35</v>
      </c>
      <c r="I758" s="35">
        <v>550</v>
      </c>
      <c r="J758" s="23" t="s">
        <v>230</v>
      </c>
      <c r="K758" s="23"/>
      <c r="L758" s="30"/>
      <c r="M758" s="30"/>
      <c r="N758" s="33"/>
      <c r="O758" s="33"/>
      <c r="P758" s="25" t="s">
        <v>3121</v>
      </c>
      <c r="Q758" s="25" t="s">
        <v>3122</v>
      </c>
      <c r="R758" s="25" t="s">
        <v>3115</v>
      </c>
      <c r="S758" s="25"/>
      <c r="T758" s="6"/>
      <c r="U758" s="6"/>
      <c r="V758" s="6"/>
      <c r="W758" s="6"/>
    </row>
    <row r="759" s="5" customFormat="1" ht="11.25" hidden="1" customHeight="1" spans="1:19">
      <c r="A759" s="22"/>
      <c r="B759" s="23"/>
      <c r="C759" s="23"/>
      <c r="D759" s="23"/>
      <c r="E759" s="115">
        <f>COUNTA(D760:D764)</f>
        <v>5</v>
      </c>
      <c r="F759" s="25"/>
      <c r="G759" s="26">
        <f>SUM(G760:G764)</f>
        <v>200215.61</v>
      </c>
      <c r="H759" s="45"/>
      <c r="I759" s="26">
        <f>SUM(I760:I764)</f>
        <v>27000</v>
      </c>
      <c r="J759" s="23"/>
      <c r="K759" s="23"/>
      <c r="L759" s="125"/>
      <c r="M759" s="29"/>
      <c r="N759" s="129"/>
      <c r="O759" s="129"/>
      <c r="P759" s="99"/>
      <c r="Q759" s="25"/>
      <c r="R759" s="25"/>
      <c r="S759" s="138"/>
    </row>
    <row r="760" s="10" customFormat="1" ht="60" hidden="1" customHeight="1" spans="1:23">
      <c r="A760" s="22"/>
      <c r="B760" s="23" t="s">
        <v>22</v>
      </c>
      <c r="C760" s="23" t="s">
        <v>1387</v>
      </c>
      <c r="D760" s="23">
        <v>1</v>
      </c>
      <c r="E760" s="116" t="s">
        <v>3123</v>
      </c>
      <c r="F760" s="25" t="s">
        <v>3124</v>
      </c>
      <c r="G760" s="35">
        <v>16349.73</v>
      </c>
      <c r="H760" s="48" t="s">
        <v>3125</v>
      </c>
      <c r="I760" s="35"/>
      <c r="J760" s="23"/>
      <c r="K760" s="23"/>
      <c r="L760" s="72"/>
      <c r="M760" s="30"/>
      <c r="N760" s="33"/>
      <c r="O760" s="33"/>
      <c r="P760" s="25" t="s">
        <v>3126</v>
      </c>
      <c r="Q760" s="25" t="s">
        <v>3127</v>
      </c>
      <c r="R760" s="25" t="s">
        <v>3128</v>
      </c>
      <c r="S760" s="139"/>
      <c r="T760" s="5"/>
      <c r="U760" s="5"/>
      <c r="V760" s="5"/>
      <c r="W760" s="5"/>
    </row>
    <row r="761" s="10" customFormat="1" ht="84" hidden="1" customHeight="1" spans="1:23">
      <c r="A761" s="22"/>
      <c r="B761" s="23" t="s">
        <v>137</v>
      </c>
      <c r="C761" s="23" t="s">
        <v>80</v>
      </c>
      <c r="D761" s="23">
        <v>2</v>
      </c>
      <c r="E761" s="116" t="s">
        <v>3129</v>
      </c>
      <c r="F761" s="25" t="s">
        <v>3130</v>
      </c>
      <c r="G761" s="35">
        <v>37355.88</v>
      </c>
      <c r="H761" s="48" t="s">
        <v>3131</v>
      </c>
      <c r="I761" s="35">
        <v>16000</v>
      </c>
      <c r="J761" s="23" t="s">
        <v>141</v>
      </c>
      <c r="K761" s="23" t="s">
        <v>841</v>
      </c>
      <c r="L761" s="133"/>
      <c r="M761" s="134"/>
      <c r="N761" s="33"/>
      <c r="O761" s="33"/>
      <c r="P761" s="25" t="s">
        <v>3132</v>
      </c>
      <c r="Q761" s="25" t="s">
        <v>2976</v>
      </c>
      <c r="R761" s="25" t="s">
        <v>3128</v>
      </c>
      <c r="S761" s="139"/>
      <c r="T761" s="5"/>
      <c r="U761" s="5"/>
      <c r="V761" s="5"/>
      <c r="W761" s="5"/>
    </row>
    <row r="762" s="10" customFormat="1" ht="36" hidden="1" customHeight="1" spans="1:23">
      <c r="A762" s="22"/>
      <c r="B762" s="23" t="s">
        <v>137</v>
      </c>
      <c r="C762" s="23" t="s">
        <v>123</v>
      </c>
      <c r="D762" s="23">
        <v>3</v>
      </c>
      <c r="E762" s="117" t="s">
        <v>3133</v>
      </c>
      <c r="F762" s="118" t="s">
        <v>3134</v>
      </c>
      <c r="G762" s="119">
        <v>16633</v>
      </c>
      <c r="H762" s="120" t="s">
        <v>3135</v>
      </c>
      <c r="I762" s="119">
        <v>3000</v>
      </c>
      <c r="J762" s="135" t="s">
        <v>712</v>
      </c>
      <c r="K762" s="135" t="s">
        <v>448</v>
      </c>
      <c r="L762" s="136"/>
      <c r="M762" s="128"/>
      <c r="N762" s="129"/>
      <c r="O762" s="129"/>
      <c r="P762" s="99" t="s">
        <v>3136</v>
      </c>
      <c r="Q762" s="99" t="s">
        <v>2976</v>
      </c>
      <c r="R762" s="25" t="s">
        <v>3128</v>
      </c>
      <c r="S762" s="139"/>
      <c r="T762" s="5"/>
      <c r="U762" s="5"/>
      <c r="V762" s="5"/>
      <c r="W762" s="5"/>
    </row>
    <row r="763" s="10" customFormat="1" ht="228" hidden="1" customHeight="1" spans="1:23">
      <c r="A763" s="22"/>
      <c r="B763" s="23" t="s">
        <v>137</v>
      </c>
      <c r="C763" s="23" t="s">
        <v>123</v>
      </c>
      <c r="D763" s="23">
        <v>4</v>
      </c>
      <c r="E763" s="116" t="s">
        <v>3137</v>
      </c>
      <c r="F763" s="111" t="s">
        <v>3138</v>
      </c>
      <c r="G763" s="121">
        <v>64878</v>
      </c>
      <c r="H763" s="122">
        <v>670</v>
      </c>
      <c r="I763" s="121">
        <v>4550</v>
      </c>
      <c r="J763" s="109" t="s">
        <v>141</v>
      </c>
      <c r="K763" s="109" t="s">
        <v>442</v>
      </c>
      <c r="L763" s="133"/>
      <c r="M763" s="134"/>
      <c r="N763" s="132"/>
      <c r="O763" s="132"/>
      <c r="P763" s="111" t="s">
        <v>3139</v>
      </c>
      <c r="Q763" s="111" t="s">
        <v>3140</v>
      </c>
      <c r="R763" s="25" t="s">
        <v>3128</v>
      </c>
      <c r="S763" s="139"/>
      <c r="T763" s="5"/>
      <c r="U763" s="5"/>
      <c r="V763" s="5"/>
      <c r="W763" s="5"/>
    </row>
    <row r="764" s="10" customFormat="1" ht="228" hidden="1" customHeight="1" spans="1:23">
      <c r="A764" s="22"/>
      <c r="B764" s="23" t="s">
        <v>137</v>
      </c>
      <c r="C764" s="23" t="s">
        <v>123</v>
      </c>
      <c r="D764" s="23">
        <v>5</v>
      </c>
      <c r="E764" s="116" t="s">
        <v>3141</v>
      </c>
      <c r="F764" s="111" t="s">
        <v>3142</v>
      </c>
      <c r="G764" s="121">
        <v>64999</v>
      </c>
      <c r="H764" s="122">
        <v>670</v>
      </c>
      <c r="I764" s="121">
        <v>3450</v>
      </c>
      <c r="J764" s="109" t="s">
        <v>141</v>
      </c>
      <c r="K764" s="109" t="s">
        <v>442</v>
      </c>
      <c r="L764" s="133"/>
      <c r="M764" s="134"/>
      <c r="N764" s="132"/>
      <c r="O764" s="132"/>
      <c r="P764" s="111" t="s">
        <v>3139</v>
      </c>
      <c r="Q764" s="111" t="s">
        <v>3140</v>
      </c>
      <c r="R764" s="25" t="s">
        <v>3128</v>
      </c>
      <c r="S764" s="139"/>
      <c r="T764" s="5"/>
      <c r="U764" s="5"/>
      <c r="V764" s="5"/>
      <c r="W764" s="5"/>
    </row>
    <row r="765" ht="14.25" hidden="1" customHeight="1" spans="1:19">
      <c r="A765" s="22"/>
      <c r="B765" s="23"/>
      <c r="C765" s="23"/>
      <c r="D765" s="23"/>
      <c r="E765" s="123">
        <f>COUNTA(D766:D766)</f>
        <v>1</v>
      </c>
      <c r="F765" s="25"/>
      <c r="G765" s="26">
        <f>SUM(G766:G766)</f>
        <v>60000</v>
      </c>
      <c r="H765" s="45"/>
      <c r="I765" s="26">
        <f>SUM(I766:I766)</f>
        <v>12000</v>
      </c>
      <c r="J765" s="23"/>
      <c r="K765" s="23"/>
      <c r="L765" s="125"/>
      <c r="M765" s="29"/>
      <c r="N765" s="33"/>
      <c r="O765" s="29"/>
      <c r="P765" s="25"/>
      <c r="Q765" s="25"/>
      <c r="R765" s="25"/>
      <c r="S765" s="55"/>
    </row>
    <row r="766" ht="84" hidden="1" customHeight="1" spans="1:19">
      <c r="A766" s="22"/>
      <c r="B766" s="23" t="s">
        <v>165</v>
      </c>
      <c r="C766" s="23" t="s">
        <v>123</v>
      </c>
      <c r="D766" s="23">
        <v>1</v>
      </c>
      <c r="E766" s="25" t="s">
        <v>3143</v>
      </c>
      <c r="F766" s="25" t="s">
        <v>3144</v>
      </c>
      <c r="G766" s="35">
        <v>60000</v>
      </c>
      <c r="H766" s="25">
        <v>20000</v>
      </c>
      <c r="I766" s="35">
        <v>12000</v>
      </c>
      <c r="J766" s="23" t="s">
        <v>304</v>
      </c>
      <c r="K766" s="23"/>
      <c r="L766" s="30"/>
      <c r="M766" s="30"/>
      <c r="N766" s="33"/>
      <c r="O766" s="33"/>
      <c r="P766" s="25" t="s">
        <v>3145</v>
      </c>
      <c r="Q766" s="25" t="s">
        <v>3146</v>
      </c>
      <c r="R766" s="25" t="s">
        <v>3147</v>
      </c>
      <c r="S766" s="23"/>
    </row>
    <row r="767" ht="14.25" hidden="1" customHeight="1" spans="1:19">
      <c r="A767" s="22"/>
      <c r="B767" s="23"/>
      <c r="C767" s="23"/>
      <c r="D767" s="23"/>
      <c r="E767" s="124">
        <f>COUNTA(D768:D768)</f>
        <v>1</v>
      </c>
      <c r="F767" s="25"/>
      <c r="G767" s="26">
        <f>SUM(G768:G768)</f>
        <v>5000</v>
      </c>
      <c r="H767" s="25"/>
      <c r="I767" s="26">
        <f>SUM(I768:I768)</f>
        <v>2000</v>
      </c>
      <c r="J767" s="23"/>
      <c r="K767" s="23"/>
      <c r="L767" s="63"/>
      <c r="M767" s="30"/>
      <c r="N767" s="33"/>
      <c r="O767" s="29"/>
      <c r="P767" s="25"/>
      <c r="Q767" s="25"/>
      <c r="R767" s="25"/>
      <c r="S767" s="55"/>
    </row>
    <row r="768" ht="168" hidden="1" customHeight="1" spans="1:19">
      <c r="A768" s="22"/>
      <c r="B768" s="23" t="s">
        <v>137</v>
      </c>
      <c r="C768" s="23" t="s">
        <v>45</v>
      </c>
      <c r="D768" s="23">
        <v>1</v>
      </c>
      <c r="E768" s="25" t="s">
        <v>3148</v>
      </c>
      <c r="F768" s="25" t="s">
        <v>3149</v>
      </c>
      <c r="G768" s="35">
        <v>5000</v>
      </c>
      <c r="H768" s="25" t="s">
        <v>3150</v>
      </c>
      <c r="I768" s="35">
        <v>2000</v>
      </c>
      <c r="J768" s="23" t="s">
        <v>589</v>
      </c>
      <c r="K768" s="23" t="s">
        <v>448</v>
      </c>
      <c r="L768" s="30"/>
      <c r="M768" s="30"/>
      <c r="N768" s="33"/>
      <c r="O768" s="29"/>
      <c r="P768" s="25" t="s">
        <v>3151</v>
      </c>
      <c r="Q768" s="25" t="s">
        <v>3152</v>
      </c>
      <c r="R768" s="25" t="s">
        <v>3153</v>
      </c>
      <c r="S768" s="55"/>
    </row>
    <row r="769" ht="14.25" hidden="1" customHeight="1" spans="1:19">
      <c r="A769" s="22"/>
      <c r="B769" s="23"/>
      <c r="C769" s="23"/>
      <c r="D769" s="23"/>
      <c r="E769" s="140">
        <f>COUNTA(D770:D770)</f>
        <v>1</v>
      </c>
      <c r="F769" s="25"/>
      <c r="G769" s="26">
        <f>SUM(G770)</f>
        <v>32400</v>
      </c>
      <c r="H769" s="25"/>
      <c r="I769" s="26">
        <f>SUM(I770)</f>
        <v>50</v>
      </c>
      <c r="J769" s="23"/>
      <c r="K769" s="23"/>
      <c r="L769" s="63"/>
      <c r="M769" s="30"/>
      <c r="N769" s="33"/>
      <c r="O769" s="29"/>
      <c r="P769" s="25"/>
      <c r="Q769" s="25"/>
      <c r="R769" s="25"/>
      <c r="S769" s="55"/>
    </row>
    <row r="770" ht="108" hidden="1" customHeight="1" spans="1:19">
      <c r="A770" s="22"/>
      <c r="B770" s="23" t="s">
        <v>165</v>
      </c>
      <c r="C770" s="23" t="s">
        <v>193</v>
      </c>
      <c r="D770" s="23">
        <v>1</v>
      </c>
      <c r="E770" s="141" t="s">
        <v>3154</v>
      </c>
      <c r="F770" s="25" t="s">
        <v>3155</v>
      </c>
      <c r="G770" s="35">
        <v>32400</v>
      </c>
      <c r="H770" s="25">
        <v>6000</v>
      </c>
      <c r="I770" s="35">
        <v>50</v>
      </c>
      <c r="J770" s="23" t="s">
        <v>230</v>
      </c>
      <c r="K770" s="23"/>
      <c r="L770" s="30"/>
      <c r="M770" s="30"/>
      <c r="N770" s="33"/>
      <c r="O770" s="29"/>
      <c r="P770" s="25" t="s">
        <v>3156</v>
      </c>
      <c r="Q770" s="25" t="s">
        <v>3122</v>
      </c>
      <c r="R770" s="25" t="s">
        <v>3157</v>
      </c>
      <c r="S770" s="55"/>
    </row>
    <row r="771" ht="10" customHeight="1"/>
  </sheetData>
  <autoFilter ref="A4:W770">
    <filterColumn colId="17">
      <customFilters>
        <customFilter operator="equal" val="秀峰区政府"/>
      </customFilters>
    </filterColumn>
    <extLst/>
  </autoFilter>
  <mergeCells count="3">
    <mergeCell ref="A1:I1"/>
    <mergeCell ref="A2:S2"/>
    <mergeCell ref="B3:R3"/>
  </mergeCells>
  <printOptions horizontalCentered="1"/>
  <pageMargins left="0.258995393129784" right="0.168728898829363" top="0.266633352895421" bottom="0.349261887430206" header="0.156230473612237" footer="0.156230473612237"/>
  <pageSetup paperSize="8" scale="77" fitToHeight="0" orientation="landscape"/>
  <headerFooter>
    <oddFooter>&amp;C&amp;"宋体,常规"&amp;12第&amp;"宋体,常规"&amp;12&amp;P&amp;"宋体,常规"&amp;12页，共&amp;"宋体,常规"&amp;12&amp;N&amp;"宋体,常规"&amp;12页</oddFooter>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1</vt:i4>
      </vt:variant>
    </vt:vector>
  </HeadingPairs>
  <TitlesOfParts>
    <vt:vector size="1" baseType="lpstr">
      <vt:lpstr>2023年市层面总表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cp:revision>0</cp:revision>
  <dcterms:created xsi:type="dcterms:W3CDTF">2010-01-30T18:31:00Z</dcterms:created>
  <cp:lastPrinted>2024-01-03T06:59:00Z</cp:lastPrinted>
  <dcterms:modified xsi:type="dcterms:W3CDTF">2024-03-28T06:14:17Z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KSOReadingLayout">
    <vt:bool>true</vt:bool>
  </property>
  <property fmtid="{D5CDD505-2E9C-101B-9397-08002B2CF9AE}" pid="4" name="ICV">
    <vt:lpwstr>B0C3F95C6C3643AABDF511E5270156C8_12</vt:lpwstr>
  </property>
</Properties>
</file>