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tabRatio="489"/>
  </bookViews>
  <sheets>
    <sheet name="2024年市层面调整后总表" sheetId="2" r:id="rId1"/>
  </sheets>
  <definedNames>
    <definedName name="_xlnm._FilterDatabase" localSheetId="0" hidden="1">'2024年市层面调整后总表'!$A$4:$X$762</definedName>
    <definedName name="_xlnm.Print_Area" localSheetId="0">'2024年市层面调整后总表'!$A$1:$S$762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N4" authorId="0">
      <text>
        <r>
          <rPr>
            <sz val="9"/>
            <rFont val="宋体"/>
            <charset val="134"/>
          </rPr>
          <t xml:space="preserve">用于报项目开竣工，当年当月有新增实现项目开竣工时填写，格式是“X月开工”或“X月竣工”
</t>
        </r>
      </text>
    </comment>
  </commentList>
</comments>
</file>

<file path=xl/sharedStrings.xml><?xml version="1.0" encoding="utf-8"?>
<sst xmlns="http://schemas.openxmlformats.org/spreadsheetml/2006/main" count="9775" uniqueCount="4036">
  <si>
    <t>备 注：1.请每月28日前填报好进度（标黄区域）并将此表报送市重大办工作邮箱（如遇特殊情况以临时通知为准）；2.只能以此表为模板报送每月项目形象进度和数据等，请勿用其他表填报；3.每月仅编辑填报标黄区域，请勿编辑其他区域或改变表体结构和项目顺序等。</t>
  </si>
  <si>
    <t>秀峰区2024年(1-12月）市级层面重大项目投资进展一览表（调整后模板）</t>
  </si>
  <si>
    <t>单位：万元</t>
  </si>
  <si>
    <t>层面</t>
  </si>
  <si>
    <t>建设性质</t>
  </si>
  <si>
    <t>行业</t>
  </si>
  <si>
    <t>序号</t>
  </si>
  <si>
    <t>项目名称</t>
  </si>
  <si>
    <t>建设规模及内容</t>
  </si>
  <si>
    <t>总投资</t>
  </si>
  <si>
    <t>截至2023年底前期工作或工程进展情况</t>
  </si>
  <si>
    <t>截至2023年底累计完成投资</t>
  </si>
  <si>
    <t>2024年计划投资</t>
  </si>
  <si>
    <t>建设年限</t>
  </si>
  <si>
    <t>计划开竣工月份</t>
  </si>
  <si>
    <t>1-12月底完成投资</t>
  </si>
  <si>
    <r>
      <rPr>
        <b/>
        <sz val="12"/>
        <rFont val="宋体"/>
        <charset val="134"/>
      </rPr>
      <t xml:space="preserve">实际开竣工月份
</t>
    </r>
    <r>
      <rPr>
        <b/>
        <sz val="10"/>
        <color rgb="FFFF0000"/>
        <rFont val="宋体"/>
        <charset val="134"/>
      </rPr>
      <t>【报开竣工时填】</t>
    </r>
  </si>
  <si>
    <t>1-12月工程形象进度或前期工作进展情况</t>
  </si>
  <si>
    <t>存在的困难和问题</t>
  </si>
  <si>
    <t>2024年前期工作或工程形象进度目标</t>
  </si>
  <si>
    <t>项目业主</t>
  </si>
  <si>
    <t>责任单位</t>
  </si>
  <si>
    <t>项目代码</t>
  </si>
  <si>
    <t>立项时间</t>
  </si>
  <si>
    <t>项目投资主体</t>
  </si>
  <si>
    <t>项目来源</t>
  </si>
  <si>
    <t>备注</t>
  </si>
  <si>
    <t>区</t>
  </si>
  <si>
    <t>前期</t>
  </si>
  <si>
    <t>其他工业</t>
  </si>
  <si>
    <t>桂林经开区（临桂段）宝山绿色林产品加工产业园（一期）项目</t>
  </si>
  <si>
    <t>项目主要建设内容包括厂房建筑工程以及给排水、电气、道路、绿化、停车场等室外附属工程；拟建设3条市政道路，道路总长度888米。</t>
  </si>
  <si>
    <t>已取得初设批复、初设EPC招标。</t>
  </si>
  <si>
    <t>2025-2027</t>
  </si>
  <si>
    <r>
      <rPr>
        <b/>
        <sz val="10"/>
        <color rgb="FFFF0000"/>
        <rFont val="宋体"/>
        <charset val="134"/>
      </rPr>
      <t>【仅填标黄四列，其他地方勿改】</t>
    </r>
    <r>
      <rPr>
        <b/>
        <sz val="10"/>
        <rFont val="宋体"/>
        <charset val="134"/>
      </rPr>
      <t xml:space="preserve">
（1.指今年1月到现在当月的完成投资数；2.单位是万元，不需要填单位，只填数字）</t>
    </r>
  </si>
  <si>
    <r>
      <rPr>
        <b/>
        <sz val="10"/>
        <color rgb="FFFF0000"/>
        <rFont val="宋体"/>
        <charset val="134"/>
      </rPr>
      <t>【仅填标黄四列，其他地方勿改】</t>
    </r>
    <r>
      <rPr>
        <b/>
        <sz val="10"/>
        <rFont val="宋体"/>
        <charset val="134"/>
      </rPr>
      <t xml:space="preserve">
（用于报项目开竣工，当年当月有新增实现项目开竣工时填写，格式是“X月开工”或“X月竣工”）</t>
    </r>
  </si>
  <si>
    <r>
      <rPr>
        <sz val="10"/>
        <rFont val="宋体"/>
        <charset val="134"/>
      </rPr>
      <t>【仅填标黄四列，其他地方勿改】</t>
    </r>
    <r>
      <rPr>
        <b/>
        <sz val="10"/>
        <rFont val="宋体"/>
        <charset val="134"/>
      </rPr>
      <t xml:space="preserve">
（1.写今年1月至报报表当月工程形象进度或前期工作进展情况；2.前期、新开项目写前期完成情况或工程进度情况；3.续建、竣工投产项目填工程形象进度；</t>
    </r>
    <r>
      <rPr>
        <b/>
        <sz val="10"/>
        <color rgb="FFFF0000"/>
        <rFont val="宋体"/>
        <charset val="134"/>
      </rPr>
      <t>4.前期项目不能留空也需填。</t>
    </r>
    <r>
      <rPr>
        <b/>
        <sz val="10"/>
        <rFont val="宋体"/>
        <charset val="134"/>
      </rPr>
      <t>）</t>
    </r>
  </si>
  <si>
    <r>
      <rPr>
        <sz val="10"/>
        <rFont val="宋体"/>
        <charset val="134"/>
      </rPr>
      <t>【仅填标黄四列，其他地方勿改】</t>
    </r>
    <r>
      <rPr>
        <b/>
        <sz val="10"/>
        <rFont val="宋体"/>
        <charset val="134"/>
      </rPr>
      <t xml:space="preserve">
（填写需要市层面及以上层面协调解决的问题）</t>
    </r>
  </si>
  <si>
    <t>开展施工图设计。</t>
  </si>
  <si>
    <t>桂林市临桂区兴宝投资开发有限公司</t>
  </si>
  <si>
    <t>临桂区政府</t>
  </si>
  <si>
    <t>2109-450312-04-01-139653</t>
  </si>
  <si>
    <t>政府投资</t>
  </si>
  <si>
    <t>结转</t>
  </si>
  <si>
    <t>医药</t>
  </si>
  <si>
    <t>桂林经开区（临桂段）万福大健康产业园医药创新创业基地项目</t>
  </si>
  <si>
    <t>项目总建筑面积约12万平方米，主要建设内容包括综合服务楼、大健康医学中心、大健康云服务中心、科研孵化楼、中试生产楼和地下部分建筑工程。</t>
  </si>
  <si>
    <t>已取得项目建议书、可研批复。</t>
  </si>
  <si>
    <t>2025-2028</t>
  </si>
  <si>
    <t>.........</t>
  </si>
  <si>
    <t>开展概念性方案设计。</t>
  </si>
  <si>
    <t>桂林市临桂区名冠产业投资有限公司</t>
  </si>
  <si>
    <t>2109-450312-04-05-620237</t>
  </si>
  <si>
    <t>制糖及食品</t>
  </si>
  <si>
    <t>桂林市临桂工业集中区四塘豆腐乳产业小镇（米粉产业园一期）项目</t>
  </si>
  <si>
    <t>项目总建筑面积约9万平方米，主要建设内容包括创新创业服务中心1栋、企业研发生产楼8栋、展示中心1栋、综合服务楼1栋和标准厂房9栋等。</t>
  </si>
  <si>
    <t>2109-450312-04-01-729758</t>
  </si>
  <si>
    <t>桂林市临桂工业集中区五通现代工艺美术产业园（一期）</t>
  </si>
  <si>
    <t>项目总建筑面积约6万平方米，主要建设内容包括标准厂房、设备用房、工作室以及相关配套设施。</t>
  </si>
  <si>
    <t>已取得可研批复、项目选址意见书。</t>
  </si>
  <si>
    <t>2025-2026</t>
  </si>
  <si>
    <t>桂林市临桂区义禾产业投资有限公司</t>
  </si>
  <si>
    <t>2109-450312-04-05-706272</t>
  </si>
  <si>
    <t>电子信息</t>
  </si>
  <si>
    <t>凤凰科教产业园电子电路创新孵化基地</t>
  </si>
  <si>
    <t>项目总建筑面积约35.2万平方米，主要建设内容包括标准厂房、配套用房、地下停车场等配套附属设施和道路工程、绿化工程、给排水工程等有关工程。</t>
  </si>
  <si>
    <t>正在策划立项。</t>
  </si>
  <si>
    <t>2206-450312-04-01-184035</t>
  </si>
  <si>
    <t>桂林经开区数字能源产业园项目（二期）</t>
  </si>
  <si>
    <t>项目总建筑面积约30.7万平方米，主要建设内容包括标准厂房、业务用房、综合服务楼和地下室等园区配套附属设施和园区内外道路工程、绿化工程和给排水工程等有关工程。</t>
  </si>
  <si>
    <t>已取得项目初设批复和部分楼栋工规证。</t>
  </si>
  <si>
    <t>桂林临天数字能源投资有限公司</t>
  </si>
  <si>
    <t>2206-450312-04-01-362483</t>
  </si>
  <si>
    <t>机械</t>
  </si>
  <si>
    <t>桂林经开区（临桂段）宝山高端装备智能制造产业园项目（二期）</t>
  </si>
  <si>
    <t>项目总建筑面积约9.4万平方米，主要建设内容包括标准厂房、配套业务用房等园区配套附属设施和园区内外道路工程、电力工程和给排水工程等有关工程。</t>
  </si>
  <si>
    <t>2206-450312-04-01-365429</t>
  </si>
  <si>
    <t>污水处理</t>
  </si>
  <si>
    <t>桂林市临桂区镇级污水处理系统完善项目</t>
  </si>
  <si>
    <t>项目主要建设内容包括扩建2座污水处理厂，新建2座污水处理厂和新建10个污水提升泵站。</t>
  </si>
  <si>
    <t>桂林市临桂区兴临城市建设投资发展有限公司</t>
  </si>
  <si>
    <t>2207-450312-04-01-114623</t>
  </si>
  <si>
    <t>桂林市临桂工业集中区四塘豆腐乳产业小镇（米粉产业园二期）项目</t>
  </si>
  <si>
    <t>项目主要建设内容包括新建5.5万平方米的标准厂房等园区配套附属设施和园区内外道路工程、电力工程和给排水工程等有关工程。</t>
  </si>
  <si>
    <t>2206-450312-04-01-489307</t>
  </si>
  <si>
    <t>道路及桥梁</t>
  </si>
  <si>
    <t>桂林市临桂区经十九路建设工程</t>
  </si>
  <si>
    <t>项目主要建设内容包括道路全程长2.498千米，路宽40米，设计时速50千米。</t>
  </si>
  <si>
    <t>已取得初设批复。</t>
  </si>
  <si>
    <t>2020-450312-48-01-047514</t>
  </si>
  <si>
    <t>桂林乐和橡塑高分子材料科技园（二期）</t>
  </si>
  <si>
    <t>项目总建筑面积约23.2万平方米，主要建设内容包括标准厂房、办公楼以及相关配套设施。</t>
  </si>
  <si>
    <t>已取得项目初设批复、土地证。</t>
  </si>
  <si>
    <t>2205-450312-04-01-518566</t>
  </si>
  <si>
    <t>职业教育</t>
  </si>
  <si>
    <t>桂林新区职业教育校区</t>
  </si>
  <si>
    <t>项目总建筑面积约93.5万平方米，主要建设内容包括三所职业学校校区、实训基地（含邻里中心）及配套建设周边等基础设施。</t>
  </si>
  <si>
    <t>开展办理土地使用权证、建设工程规划许可证和施工许可证等。</t>
  </si>
  <si>
    <t>桂林市城昱教育管理有限公司</t>
  </si>
  <si>
    <t>2208-450312-04-01-183372</t>
  </si>
  <si>
    <t>桂林新区国际竹藤产业科创区宝山竹木制品科技园</t>
  </si>
  <si>
    <t>项目主要建设内容包括4万平方米标准厂房和760平方米综合站房等配套园区基础设施。</t>
  </si>
  <si>
    <t>已取得项目建议书、可研批复和项目选址意见书。</t>
  </si>
  <si>
    <t>2206-450312-04-01-142368</t>
  </si>
  <si>
    <t>桂林市临桂工业集中区超硬材料产业园</t>
  </si>
  <si>
    <t>项目主要建设内容包括45.92万平方米标准厂房和2.89万平方米管理用房建筑等配套园区基础设施。</t>
  </si>
  <si>
    <t>2206-450312-04-01-400005</t>
  </si>
  <si>
    <t>高等教育</t>
  </si>
  <si>
    <t>桂林信息科技教育产业园二期</t>
  </si>
  <si>
    <t>项目总建筑面积约60万平方米，主要建设内容包括教学楼、实验室、实训基地、行政用房、食堂、学生宿舍、教职工生活用房及附属用房等。</t>
  </si>
  <si>
    <t>已取得用地预审意见书。</t>
  </si>
  <si>
    <t>开展征地、用地指标报批。</t>
  </si>
  <si>
    <t>桂林信息科技学院</t>
  </si>
  <si>
    <t>2209-450312-04-01-314944</t>
  </si>
  <si>
    <t>民企投资</t>
  </si>
  <si>
    <t>商贸流通</t>
  </si>
  <si>
    <t>桂林中通智慧物流产业园项目</t>
  </si>
  <si>
    <t>项目总建筑面积约5.7万平方米，主要建设内容包括电商孵化中心、智慧云仓中心、智慧冷链中心、智能快递等附属设施。</t>
  </si>
  <si>
    <t>已完成土地摘牌。</t>
  </si>
  <si>
    <t>开展水保等前期工作。</t>
  </si>
  <si>
    <t>中通快递股份有限公司</t>
  </si>
  <si>
    <t>2309-450312-04-01-394767</t>
  </si>
  <si>
    <t>其他城基</t>
  </si>
  <si>
    <t>桂林市临桂工业集中区乐和橡塑高分子新材料产业园（一期）租赁型住房</t>
  </si>
  <si>
    <t>项目主要建设内容包括新建4栋保障性租赁住房及配套基础设施。</t>
  </si>
  <si>
    <t>已取得初设批复、用地规划许可证。</t>
  </si>
  <si>
    <t>2208-450312-04-01-685629</t>
  </si>
  <si>
    <t>市</t>
  </si>
  <si>
    <t>预制菜（中央厨房）产业园项目</t>
  </si>
  <si>
    <t>项目主要建设内容包括预制菜（中央厨房）研发中心、展示中心、物流仓储中心和生产厂房等。</t>
  </si>
  <si>
    <t>土地挂牌中。</t>
  </si>
  <si>
    <t>计划取得土地证、开展施工图设计和办理施工许可证等前期工作，争取尽快开工建设。</t>
  </si>
  <si>
    <t>广西桂莞家食品科技有限公司</t>
  </si>
  <si>
    <t>2311-450312-07-01-249193</t>
  </si>
  <si>
    <t>新增</t>
  </si>
  <si>
    <t>农产品加工</t>
  </si>
  <si>
    <t>葛根深加工系列产品生产项目</t>
  </si>
  <si>
    <t>项目主要建设内容为建设葛根酒、葛根粉等葛根系列产品生产线。</t>
  </si>
  <si>
    <t>继续租用临桂区会仙镇旅游休闲食品产业园4#标准厂房整栋进行生产。</t>
  </si>
  <si>
    <t>开展项目前期市场调研、项目规划。</t>
  </si>
  <si>
    <t>桂林市后稷生态农业有限公司</t>
  </si>
  <si>
    <t>2311-450312-07-05-642406</t>
  </si>
  <si>
    <t>新开</t>
  </si>
  <si>
    <t>桂林市临桂区秧塘工业园保障性租赁住房项目</t>
  </si>
  <si>
    <t>项目总建筑面积5.57万平方米，主要建设内容包括保障性租赁住房、公共配套用房等园区配套商业区和基础设施。</t>
  </si>
  <si>
    <t>已取得项目建议书、可研、初设批复和用地预审与选址意见书。</t>
  </si>
  <si>
    <t>2024-2026</t>
  </si>
  <si>
    <t>7月开工</t>
  </si>
  <si>
    <t>开展地基开挖工作。</t>
  </si>
  <si>
    <t>2207-450312-04-05-349918</t>
  </si>
  <si>
    <t>其他农业</t>
  </si>
  <si>
    <t>桂林力源集团临桂区一体化产业链项目</t>
  </si>
  <si>
    <t>项目总租用土地面积约69万平方米，主要建设内容包括种猪肉猪养殖项目、肉鸡养殖项目、家禽屠宰项目、新增临桂力源生鲜超市。</t>
  </si>
  <si>
    <t>开展环评工作。</t>
  </si>
  <si>
    <t>6月开工</t>
  </si>
  <si>
    <t>办理前期开工手续（农地备案、环评和林地批复等）争取达到开工条件。</t>
  </si>
  <si>
    <t>桂林力源粮油食品集团有限公司</t>
  </si>
  <si>
    <t>2305-450312-04-05-382150</t>
  </si>
  <si>
    <t>瓦楞纸板及彩印包装数字智能化制造工厂建设项目</t>
  </si>
  <si>
    <t>项目主要建设内容为新建1个0.7万平方米的车间，1个2万平方米的二车间，1栋0.4万平方米的宿舍楼，1栋0.2万平方米的办公楼，购进1套2.5米智能高速生产线及后续配套设备。</t>
  </si>
  <si>
    <t>已取得土地证，正开展环评工作和办理施工许可证。</t>
  </si>
  <si>
    <t>2024-2025</t>
  </si>
  <si>
    <t>计划取得环评报告、施工许可证，进行施工图设计，争取开工。</t>
  </si>
  <si>
    <t>桂林市兴塔山智能彩印包装有限公司</t>
  </si>
  <si>
    <t>2306-450312-07-02-335954</t>
  </si>
  <si>
    <t>其他水利</t>
  </si>
  <si>
    <t>桂林市临桂区义江灌区续建配套与节水改造项目</t>
  </si>
  <si>
    <t>维修加固渠首8处拦河坝，新建或改造渠道总长74.315千米，新建或改造附属建筑物267座，新建或改造管理房2处。改造巡渠路14.995千米；建立其他配套标识牌970个。</t>
  </si>
  <si>
    <t>项目可研、初设、实施方案已批复。</t>
  </si>
  <si>
    <t>完成渠道清表37千米，新建巡渠路3千米。</t>
  </si>
  <si>
    <t>桂林市临桂区水利局</t>
  </si>
  <si>
    <t>2111-450312-04-05-265471</t>
  </si>
  <si>
    <t>续建</t>
  </si>
  <si>
    <t>金属瓶盖项目</t>
  </si>
  <si>
    <t>项目拟用地约10.67万平方米，主要建设内容包括扩建全自动金属瓶盖生产线和印涂生产线。</t>
  </si>
  <si>
    <t>1.已完成一号厂房主体，消防安装90%。
2.已完成二号厂房主体，消防安装80%。
3.已完成室外道路、官网工程。
4.正准备进行设备采购。</t>
  </si>
  <si>
    <t>2023-2025</t>
  </si>
  <si>
    <t>1.完成一期1、2号厂房建设。
2.完成设备安装调试并正式投入使用。
3.开展二期工程的建筑图纸设计、地面平整等工作。</t>
  </si>
  <si>
    <t>桂林翔兆科技有限公司</t>
  </si>
  <si>
    <t>2111-450312-04-01-537144</t>
  </si>
  <si>
    <t>桂林经开区（临桂段）万福大健康产业园纯正堂制药及保健食品生产基地项目（一期）</t>
  </si>
  <si>
    <t>项目总建筑面积约10万平方米，主要建设内容包括办公用房1栋、质检研发用房、厂房6栋和各类配套设施。</t>
  </si>
  <si>
    <t>1.已完成1#楼2-3层外墙抹灰。
2.已完成2-4#楼外墙抹灰。
3.已完成5#楼3层顶板。
4.已完成6#楼3层的砌筑。</t>
  </si>
  <si>
    <t>2023-2026</t>
  </si>
  <si>
    <t>计划完成1-10号楼封顶，进行内部装修。</t>
  </si>
  <si>
    <t>2109-450312-04-05-827729</t>
  </si>
  <si>
    <t>桂林经开区数字能源产业园项目（一期）</t>
  </si>
  <si>
    <t>1.场地回填完成90%。
2.已完成1#（1-18轴）、3#厂房基础、钢结构主体、屋面施工，室内水电安装工程完成50%。
3.已完成2#（1-14轴）厂房基础施工和钢结构主体施工。
4.室外配套工程施工完成47%。</t>
  </si>
  <si>
    <t>开展2栋标准厂房建设。</t>
  </si>
  <si>
    <t>2106-450312-04-01-921854</t>
  </si>
  <si>
    <t>其他社会</t>
  </si>
  <si>
    <t>桂林市临桂区人才公寓项目</t>
  </si>
  <si>
    <t>项目总建筑面积约10.92万平方米，主要建设内容包括新建1538套保障性租赁住房等配套服务设施。</t>
  </si>
  <si>
    <t>1.1#楼（1-2）屋面层梁板浇筑施工完成。
2.2#楼施工至12层，3#楼施工至17层，5#、6#楼施工至10层。</t>
  </si>
  <si>
    <t>计划完成所有楼栋封顶，开展内部装修。</t>
  </si>
  <si>
    <t>2208-450312-04-01-637391</t>
  </si>
  <si>
    <t>广西意城新能源物流配送基地项目</t>
  </si>
  <si>
    <t>项目主要建设内容包括新能源汽车展厅、办公区、维修车间等附属配套设施。</t>
  </si>
  <si>
    <t>1.已封顶3#楼。
2.已完成2#厂房总平图。</t>
  </si>
  <si>
    <t>1.完成第三次供地工作。
2.2#设备房开工建设。
3.完成3#仓库竣工验收工作。</t>
  </si>
  <si>
    <t>广西意城新能源科技发展有限公司</t>
  </si>
  <si>
    <t>2203-450312-04-01-506697</t>
  </si>
  <si>
    <t>三金中药城生产仓贮及配套扩建工程</t>
  </si>
  <si>
    <t>项目总建筑面积约4.16万平方米，主要建设内容包括新建现代医药综合仓库、现代中药材物流仓库等附属配套设施。</t>
  </si>
  <si>
    <t>1.已完成综合楼地下基础施工。
2.综合仓库开展土建基础施工。
3.已完成屋面光伏施工。</t>
  </si>
  <si>
    <t>1.开展综合仓库及综合楼封顶装修及机电安装。
2.开展原药材仓库土建基础施工。
3.中试提取车间完成投产。</t>
  </si>
  <si>
    <t>桂林三金药业股份有限公司</t>
  </si>
  <si>
    <t>2204-450312-07-01-757699</t>
  </si>
  <si>
    <t>国企投资</t>
  </si>
  <si>
    <t>桂林信息科技教育产业园一期</t>
  </si>
  <si>
    <t>项目总建筑面积约62万平方米，主要建设内容包括教学楼、图书馆、实验室及附属用房等。</t>
  </si>
  <si>
    <t>首批已投入使用，正开展第二批4栋楼建设。</t>
  </si>
  <si>
    <t>完成两栋宿舍楼及酒管实训楼的交付使用。</t>
  </si>
  <si>
    <t>桂林电子科技大学信息科技学院</t>
  </si>
  <si>
    <t>2112-450312-04-01-243434</t>
  </si>
  <si>
    <t>桂林数字能源电子基建项目铸钢厂房扩建工程</t>
  </si>
  <si>
    <t>项目总建筑面积2.67万平方米，主要建设内容包括改造3#铸钢厂房、1#改扩建厂房和新建2#厂房。</t>
  </si>
  <si>
    <t>基本完成厂房封顶。</t>
  </si>
  <si>
    <t>拟开展厂房配套设施安装。</t>
  </si>
  <si>
    <t>2209-450312-04-01-601785</t>
  </si>
  <si>
    <t>桂林市综合批发交易市场</t>
  </si>
  <si>
    <t>项目用地面积约6.67万平方米，主要建设内容包括批发市场用房、批发配套用房等附属设施建设。</t>
  </si>
  <si>
    <t>开展冷库主体建设。</t>
  </si>
  <si>
    <t>1.拟完成冷库主体建设。
2.完善批发市场配套用房等公共设施建设的前期工作。</t>
  </si>
  <si>
    <t>广西桂林源鑫农业开发有限公司</t>
  </si>
  <si>
    <t>2203-450312-04-01-267955</t>
  </si>
  <si>
    <t>莱茵天然健康产品研究院建设项目</t>
  </si>
  <si>
    <t>项目用地面积1.33万平方米，主要建设内容包括新建莱茵天然健康产品研究院。</t>
  </si>
  <si>
    <t>1.已完成项目前期工作。
2.开展研究院主体工程建设。</t>
  </si>
  <si>
    <t>2022-2025</t>
  </si>
  <si>
    <t>完成莱茵天然健康产品研究院封顶，进行室内装修设计。</t>
  </si>
  <si>
    <t>桂林莱茵健康科技有限公司</t>
  </si>
  <si>
    <t>2104-450312-07-02-943485</t>
  </si>
  <si>
    <t>桂林市临桂区燃气管道老化及设施更新安装项目</t>
  </si>
  <si>
    <t>项目拟对临桂城区城市燃气用户覆盖的小区燃气管道进行更新安装，主要建设内容包括更新19.8千米小区内庭院管道，13.6千米无缝水平架空管等有关工程。</t>
  </si>
  <si>
    <t>已完成项目前期工作，拟开展进行管道安装。</t>
  </si>
  <si>
    <t>计划完成25%燃气管道更新安装。</t>
  </si>
  <si>
    <t>桂林市临桂区城市管理监督局</t>
  </si>
  <si>
    <t>2303-450312-04-05-971995</t>
  </si>
  <si>
    <t>其他服务</t>
  </si>
  <si>
    <t>广西临桂农村商业银行综合业务大楼</t>
  </si>
  <si>
    <t>项目主要建设26层综合业务大楼主楼和4层副楼。</t>
  </si>
  <si>
    <t>已完成副楼4层，正开展主楼建设。</t>
  </si>
  <si>
    <t>拟计划完成26层主楼封顶。</t>
  </si>
  <si>
    <t>广西临桂农村商业银行股份有限公司</t>
  </si>
  <si>
    <t>2103-450312-04-01-343054</t>
  </si>
  <si>
    <t>全降解材料碳达峰环保产业项目</t>
  </si>
  <si>
    <t>项目主要建设内容包括年产值为4.2万吨的全降解原材料生产加工生产线等工程。</t>
  </si>
  <si>
    <t>正开展生产厂房主体建设。</t>
  </si>
  <si>
    <t>计划完成厂房建设并进行设备采购。</t>
  </si>
  <si>
    <t>桂林华潍新材料科技有限公司</t>
  </si>
  <si>
    <t>2212-450312-07-01-684554</t>
  </si>
  <si>
    <t>旅游</t>
  </si>
  <si>
    <t>临桂区中庸镇绿野仙林生态旅游度假区</t>
  </si>
  <si>
    <t>项目占地面积11.33万平方米，主要建设内容包括木屋住宿区、餐厅其他娱乐设施。</t>
  </si>
  <si>
    <t>已完成餐厅、儿童乐园主体工程建设。</t>
  </si>
  <si>
    <t>1.计划装修餐厅及安装儿童乐园设施。
2.拟完善住宿区、采摘、露营区的前期工作。</t>
  </si>
  <si>
    <t>桂林绿野仙林旅游开发有限公司</t>
  </si>
  <si>
    <t>2209-450312-04-01-740906</t>
  </si>
  <si>
    <t>桂林双星电线电缆有限公司电线电缆生产项目</t>
  </si>
  <si>
    <t>项目占地面积约为0.2万平方米，主要建设8条生产线，包括30台生产设备。</t>
  </si>
  <si>
    <t>已完成厂房主体、生产线建设，正进行设备采购与调试。</t>
  </si>
  <si>
    <t>计划完成大部分设备安装及试生产。</t>
  </si>
  <si>
    <t>桂林双星电线电缆有限公司</t>
  </si>
  <si>
    <t>2306-450312-07-01-992943</t>
  </si>
  <si>
    <t>其他能源</t>
  </si>
  <si>
    <t>桂东北天然气环网桂林-阳朔段</t>
  </si>
  <si>
    <t>项目主要新建管道全长约45.84千米，沿线经过4个乡镇，设阀室2座，改造2座场站。</t>
  </si>
  <si>
    <t>进行天燃气管道建设。</t>
  </si>
  <si>
    <t>争取完成管道铺设、阀室等设施建设的80%。</t>
  </si>
  <si>
    <t>国家管网集团西南油气管道有限责任公司南宁输油气分公司</t>
  </si>
  <si>
    <t>跨区项目，无代码。</t>
  </si>
  <si>
    <t>跨区项目</t>
  </si>
  <si>
    <t>防洪工程</t>
  </si>
  <si>
    <t>临桂区相思江整河推进项目</t>
  </si>
  <si>
    <t>项目主要建设内容包括治理河长20.07千米，新建护岸、亲水岸点及排水涵管等其他附属设施。</t>
  </si>
  <si>
    <t>已完成工程量的15%。</t>
  </si>
  <si>
    <t>计划完成工程的50%。</t>
  </si>
  <si>
    <t>2311-450312-04-05-614277</t>
  </si>
  <si>
    <t>高端环保方底阀口袋生产线扩建项目</t>
  </si>
  <si>
    <t>项目主要建设内容包括扩建6条高端环保方底阀口袋生产线，并购置该生产线配套设备。</t>
  </si>
  <si>
    <t>已扩建生产线，正在进行第一批设备采购。</t>
  </si>
  <si>
    <t>拟计划完成第一批设备的采购。</t>
  </si>
  <si>
    <t>桂林泓雅彩印包装有限公司</t>
  </si>
  <si>
    <t>2210-450312-07-02-908159</t>
  </si>
  <si>
    <t>矿山、建材等行业用成套设备智能制造产业园项目</t>
  </si>
  <si>
    <t>项目总建筑面积约16.8万平方米，主要建设内容包括标准厂房、基础配套设施以及购置项目所需设备。</t>
  </si>
  <si>
    <t>1.已完成项目范围内土地指标报批。（1）铸造车间完工，消防已验收；（2）机加工车间：厂房完工，待验收。
2.购置相关设备已到货，设备安装完成98%，能满足调试的设备完成98%，累计调试出钢1565吨。（1）砂再生线的两条产线联机调试完成，除尘系统运行正常；（2）热处理炉完成安装调试，试机设备运行正常；（3）铸造车间电动平车调试安装完成；已完成27台行车安装调试，已有22台报特检完成验收，设备调试；（4）机加工车间5立车安装完成，并使用。
3.15米立车安装主体结构。2*8米龙门铣安装调试完成，新增20米龙门铣和18米龙门磨，正在进行安装。</t>
  </si>
  <si>
    <t>完善项目一期建设。</t>
  </si>
  <si>
    <t>桂林鸿程矿山设备制造有限责任公司</t>
  </si>
  <si>
    <t>2020-450312-35-03-060038</t>
  </si>
  <si>
    <t>广西医疗器械（桂林）产业示范园项目</t>
  </si>
  <si>
    <t>项目总用地面积14.44万平方米，主要建设内容包括标准厂房、服务中心以及市政道路、绿化等基础设施。</t>
  </si>
  <si>
    <t>1.已封顶孵化基地1#至13#所有楼栋主体结构。
2.已完成3#-8#、9#、11#、12#楼节能验收。
3.已完成4#-7#厂房消防查验。</t>
  </si>
  <si>
    <t>2020-2026</t>
  </si>
  <si>
    <t>1.拟完成孵化基地（一期）竣工交付使用。
2.拟计划完成广西医疗器械检测中心桂林分中心基地建设80%进度。</t>
  </si>
  <si>
    <t>2019-450312-47-03-036211</t>
  </si>
  <si>
    <t>文化</t>
  </si>
  <si>
    <t>桂林市临桂区六塘柚子湾《远去的恐龙》演出剧场建设项目</t>
  </si>
  <si>
    <t>项目主要建设内容包括大型综合馆约2万平方米及修建各项配套设施。</t>
  </si>
  <si>
    <t>建筑与演出设备设施安装工程一体化施工，因投资纠纷，项目基本处于停工状态。</t>
  </si>
  <si>
    <t>2020-2025</t>
  </si>
  <si>
    <t>完善1#综合馆建设，争取尽快复工。</t>
  </si>
  <si>
    <t>桂林恐龙谷文艺科技有限公司</t>
  </si>
  <si>
    <t>2019-450312-87-03-021045</t>
  </si>
  <si>
    <t>桂林市米粉产业园</t>
  </si>
  <si>
    <t>项目总建筑面积约20万平方米，主要建设内容包括保鲜桂林米粉生产厂房、米粉配料包生产线等。</t>
  </si>
  <si>
    <t>已完成80%场地的平整。</t>
  </si>
  <si>
    <t>2019-2025</t>
  </si>
  <si>
    <t>进行米粉厂房的建设。</t>
  </si>
  <si>
    <t>桂林三养胶麦生态食疗产业有限责任公司</t>
  </si>
  <si>
    <t>2019-450312-14-03-005050</t>
  </si>
  <si>
    <t>桂林福达农产品冷链物流园</t>
  </si>
  <si>
    <t>项目总建筑面积55万平方米，分三期建设，一期为农产品批发市场与配套区，二期为冻品肉品交易市场，三期为冷链产业区和部分交易区。</t>
  </si>
  <si>
    <t>已完成项目一期17.6万平方米建筑物竣工验收。</t>
  </si>
  <si>
    <t>开展农产品桂林冷链物流园二期工程建设。</t>
  </si>
  <si>
    <t>福达控股集团有限公司</t>
  </si>
  <si>
    <t>2020-450312-51-03-006955</t>
  </si>
  <si>
    <t>建材</t>
  </si>
  <si>
    <t>广西建工集团桂林装配式建筑产业基地</t>
  </si>
  <si>
    <t>项目总建筑面积约11.5万平方米，主要建设内容包括pc构件生产基地、钢结构生产加工基地等。</t>
  </si>
  <si>
    <t>一期已投产；已完成二期项目征地，清表。</t>
  </si>
  <si>
    <t>1.开展市场调研工作。
2.开展二期规划设计。</t>
  </si>
  <si>
    <t>广西建工集团桂林装配式建筑产业有限公司</t>
  </si>
  <si>
    <t>2020-450312-50-03-009329</t>
  </si>
  <si>
    <t>桂林市临桂工业集中区会仙旅游休闲食品产业园（一期）建设项目</t>
  </si>
  <si>
    <t>项目总建筑面积约9万平方米，主要建设内容包括标准厂房、附属用房、公寓、办公用房、运河二路，翻修创业大道和工业八路等。</t>
  </si>
  <si>
    <t>1.已完成1#、2#、3#厂房主体建设等。
2.已完成创业大道雨污水管道AK105-AK240段。</t>
  </si>
  <si>
    <t>计划完成1-4号厂房主体建设，进行内部装修。</t>
  </si>
  <si>
    <t>桂林市临桂区兴汇贤投资开发有限公司</t>
  </si>
  <si>
    <t>2109-450312-04-05-656929</t>
  </si>
  <si>
    <t>桂林乐和橡塑高分子材料科技园（一期）</t>
  </si>
  <si>
    <t>项目拟建标准厂房等，打造集研发设计、生产加工、检测评定、商贸物流、循环回收于一体的曲全产业链塑料产业集群。并配套建设园区道路、停车场、室外给排水、电力、电信、消防、无障碍等设施。</t>
  </si>
  <si>
    <t>1.已完成11栋厂房主体均封顶。
2.已完成3#厂房移交。
3.已完成4#厂房室外路绿化。
4.已完成5#厂房屋面瓦完成。
5.已完成6#厂房地坪浇筑完成。
6.已完成7#、8#、9#厂房室外管网。
7.已完成10#、11#厂房室内装修销项收尾。
8.已完成和三路、乐三路第一遍沥青。
9.已完成和一路西段第一遍水稳完成，东段路基土回填。</t>
  </si>
  <si>
    <t>计划完成乐和一期一阶段项目竣工交付使用；配套道路完成80%。</t>
  </si>
  <si>
    <t>2101-450312-07-01-345216</t>
  </si>
  <si>
    <t>桂林经开区（临桂段）宝山高端装备智能制造产业园项目（一期）</t>
  </si>
  <si>
    <t>项目占地面积为7.65万平方米，主要建设内容包括厂房7栋、配电房以及配套建设园区道路等设施。</t>
  </si>
  <si>
    <t>1.已基本完成1#、2#厂房。
2.已完成3-5#厂房主体结构，准备安装。
3.已完成6#、7#厂房办公辅房施工。
4.已完成1-3#门卫室主体。
5.已完成1#、2#配电房主体、装饰，3#配电房主体。</t>
  </si>
  <si>
    <t>计划完成1-5、8厂房主体建设，进行内部装修。</t>
  </si>
  <si>
    <t>2109-450312-04-05-622339</t>
  </si>
  <si>
    <t>桂林新区相思江防洪排涝提升工程</t>
  </si>
  <si>
    <t>项目主要建设内容包括新建相思江堤防50.3千米，疏浚拓宽相思江河道62千米；新建沉桥河排涝渠2千米、排涝泵站1座。</t>
  </si>
  <si>
    <t>截止目前，已开工的27个子项中，有3个子项已竣工，4个施工进度超过70%，有8个子项施工进度超过15%，有3个子项施工进度超过10%，另有8个子项施工进度完成率在5%左右，其余1个子项施工进度约为1%-2%左右。</t>
  </si>
  <si>
    <t>2022-2026</t>
  </si>
  <si>
    <t>继续建设相思江堤防工程。</t>
  </si>
  <si>
    <t>桂林市临桂区城昇农业综合开发有限责任公司</t>
  </si>
  <si>
    <t>2207-450312-04-05-517581</t>
  </si>
  <si>
    <t>普通教育</t>
  </si>
  <si>
    <t>桂林市临桂区教育基础设施建设（一期）PPP项目</t>
  </si>
  <si>
    <t>项目主要建设内容包括新建9所学校和改扩建1所学校以及1条配套市政道路。</t>
  </si>
  <si>
    <t>3所学校在建，其它学校进行设计规划调整等前期手续。</t>
  </si>
  <si>
    <t>拟开展建设临桂一中教学综合楼、食堂综合楼，沙塘中学、中隐实验小学。</t>
  </si>
  <si>
    <t>桂林市临桂区教育局</t>
  </si>
  <si>
    <t>打包项目，无代码。</t>
  </si>
  <si>
    <t>打包项目</t>
  </si>
  <si>
    <t>桂林晟成机械有限公司专精特色农林机械生产基地项目</t>
  </si>
  <si>
    <t>项目拟用地面积6.2万平方米，主要建设内容包括建设专精特色农林机械生产线等。</t>
  </si>
  <si>
    <t>正进行土质勘测。</t>
  </si>
  <si>
    <t>开展厂房主体建设。</t>
  </si>
  <si>
    <t>桂林晟成机械有限公司</t>
  </si>
  <si>
    <t>2201-450312-07-02-658509</t>
  </si>
  <si>
    <t>新能源汽车电驱动系统高精密齿轮智能制造建设项目（一期）</t>
  </si>
  <si>
    <t>项目总建筑面积1.34万平方米，主要建设内容包括新建单层钢结构生产厂房等工程。</t>
  </si>
  <si>
    <t>已完成设备安装调试，准备计划进行第二批设备采购。</t>
  </si>
  <si>
    <t>拟开展市场调研并计划进行第二批设备采购。</t>
  </si>
  <si>
    <t>桂林福达股份有限公司</t>
  </si>
  <si>
    <t>2204-450312-07-01-591212</t>
  </si>
  <si>
    <t>472&amp;476混合动力曲轴自动化生产线建设项目</t>
  </si>
  <si>
    <t>项目主要建设内容包括新增数控车床、卧式加工中心、数控铣床、数控磨床、桁架及自动化设备等设备36台（套），同时改造更新现有自动滚压机、高压清洗机和抛光机等设备3台（套），建设混合动力曲轴自动化生产线。</t>
  </si>
  <si>
    <t>开展自动化生产线建设，准备购买设备。</t>
  </si>
  <si>
    <t>拟进行部分设备购置及调试。</t>
  </si>
  <si>
    <t>桂林福达曲轴有限公司</t>
  </si>
  <si>
    <t>2302-450312-07-02-940500</t>
  </si>
  <si>
    <t>CY002增程式电动汽车曲轴自动化生产线建设项目</t>
  </si>
  <si>
    <t>项目主要建设内容包括新增数控车床、卧式加工中心、数控铣床、数控磨床、桁架及自动化设备等设备31台（套），同时改造更新现有自动滚压机、高压清洗机和抛光机等设备2台（套），建设增程式电动汽车曲轴自动化生产线。</t>
  </si>
  <si>
    <t>开展自动化生产线建设，准备购买新设备。</t>
  </si>
  <si>
    <t>拟进行设备采购安装与调试。</t>
  </si>
  <si>
    <t>2302-450312-07-02-394758</t>
  </si>
  <si>
    <t>甜叶菊专业提取工厂建设项目</t>
  </si>
  <si>
    <t>项目占地面积9.3万平方米，主要建设内容包括前期处理车间、提取车间、综合生产车间等相关配套设施。</t>
  </si>
  <si>
    <t>1.1#综合车间生产设备正在吊装。
2.已完成2#车间外墙抹灰、外墙涂料底漆以及防腐。
3.已完成3#车间外墙涂料、外架拆除以及内部地面防水。
4.已完成4#车间外墙涂料、外架拆除以及内部地面砼浇。</t>
  </si>
  <si>
    <t>1.计划完成2#、3#、4#车间的装修工作。
2.进行设备及原料的采购。</t>
  </si>
  <si>
    <t>桂林莱茵生物科技股份有限公司</t>
  </si>
  <si>
    <t>2020-450312-14-03-053469</t>
  </si>
  <si>
    <t>驰兴电力新能源产业项目</t>
  </si>
  <si>
    <t>项目拟用地1.3万平方米，主要建设内容包括电力设备与新能源汽车充电桩生产厂房、办公楼、员工宿舍等相关配套设施。</t>
  </si>
  <si>
    <t>正在进行厂区道路及绿化建设，申报32套保租房建设。</t>
  </si>
  <si>
    <t>1.拟进行宿舍楼和厂房装修。
2.拟进行电力设备安装及另外两栋厂房的设计规划。</t>
  </si>
  <si>
    <t>广西驰兴电力安装维护有限公司</t>
  </si>
  <si>
    <t>2102-450312-04-01-477642</t>
  </si>
  <si>
    <t>桂林桂广粉体材料有限公司年产12万吨滑石深加工产品项目</t>
  </si>
  <si>
    <t>项目建设占地8.13万平方米，建设3.38万平方米原料库、生产车间、成品库、配套设施。</t>
  </si>
  <si>
    <t>1.已完成二期围墙。
2.已挂牌7亩多土地。</t>
  </si>
  <si>
    <t>2018-2025</t>
  </si>
  <si>
    <t>计划开展成品库建设。</t>
  </si>
  <si>
    <t>桂林桂广粉体材料有限公司</t>
  </si>
  <si>
    <t>2019-450312-30-03-012913</t>
  </si>
  <si>
    <t>其他公路</t>
  </si>
  <si>
    <t>临桂区五通至黄沙通乡三级公路工程</t>
  </si>
  <si>
    <t>项目主要建设内容包括三级公路34.881千米以及防护工程、绿化等附属工程。</t>
  </si>
  <si>
    <t>已完成路面加宽及硬路肩施工。</t>
  </si>
  <si>
    <t>2021-2025</t>
  </si>
  <si>
    <t>计划完成沥青面层及交安施工。</t>
  </si>
  <si>
    <t>临桂区名冠产业投资有限公司</t>
  </si>
  <si>
    <t>2019-450312-48-01-039918</t>
  </si>
  <si>
    <t>桂林市临桂区基础设施及智慧停车项目（一期）</t>
  </si>
  <si>
    <t>项目主要建设内容包括万福中路建设工程、临桂区现有路内车位智慧化改造及运营工程、停车场停车泊位运营工程建设。</t>
  </si>
  <si>
    <t>继续进行停车场停车泊位智能化改造。</t>
  </si>
  <si>
    <t>计划完成智慧停车场施工80%进度。</t>
  </si>
  <si>
    <t>桂林市临桂区临盛城市投资有限公司</t>
  </si>
  <si>
    <t>2112-450312-04-01-784356</t>
  </si>
  <si>
    <t>临桂区临桂镇岩塘至两江镇大山图旅游通道</t>
  </si>
  <si>
    <t>项目按二级公路标准建设，建设公路全长13千米。</t>
  </si>
  <si>
    <t>1.已完成大桥标现阶段全部桩基工程。
2.已完成8#-19#全部墩柱，8#-18#全部系梁，9#主墩4号块施工，11#主墩4号块施工。</t>
  </si>
  <si>
    <t>2017-2025</t>
  </si>
  <si>
    <t>1.计划完成一标的路面沥青层铺设，完善交通标识标牌。
2.岩图路大桥标实现完工。</t>
  </si>
  <si>
    <t>临桂区交通运输局</t>
  </si>
  <si>
    <t>阳天电子数字能源生产基地项目</t>
  </si>
  <si>
    <t>项目用地面积666.67万平方米，分二期建设，一期投资约为10亿元，主要建设生产云数据中心、储能等系列产品项目。二期围绕数字能源周边生产光伏逆变器，具体需根据市场需求、公司发展进行下一步规划设计。</t>
  </si>
  <si>
    <t>已完成AHU总装。</t>
  </si>
  <si>
    <t>计划投资生产云数据中心，二期开展规划设计。</t>
  </si>
  <si>
    <t>桂林阳天特箱新能源有限公司</t>
  </si>
  <si>
    <t>2112-450312-04-05-326292</t>
  </si>
  <si>
    <t>桂林市临桂区乡村人居环境改善</t>
  </si>
  <si>
    <t>项目主要对107个村进行乡村人居环境改善，主要建设内容包括房屋周边道路（行车道硬化、巷道铺装等）、村庄公用设施（排水沟、垃圾收集点、垃圾箱等）、公共服务设施（广场铺装、公共卫生间、亮化工程建设等）、村落环境（绿化、绿地整理等）等设施。</t>
  </si>
  <si>
    <t>进行道路及公共设施建设。</t>
  </si>
  <si>
    <t>拟建设完成进行道路设施和公共设施建设工程量的90%。</t>
  </si>
  <si>
    <t>2104-450312-04-01-161327</t>
  </si>
  <si>
    <t>广西LNG外输管道桂林支线工程（临桂段）</t>
  </si>
  <si>
    <t>项目主要建设内容包括临桂段新建输气管道7千米，管径为DN800，设计压力为10兆帕。</t>
  </si>
  <si>
    <t>进行输气管道的收尾工作。</t>
  </si>
  <si>
    <t>广西天然气管道有限责任公司</t>
  </si>
  <si>
    <t>2109-450312-07-01-588181</t>
  </si>
  <si>
    <t>人民大厦北区</t>
  </si>
  <si>
    <t>项目规划总用地面积约为0.43万平方米，主要建设内容包括保障性租赁住房。</t>
  </si>
  <si>
    <t>人民大厦保租房改造建设中。</t>
  </si>
  <si>
    <t>拟开展主体建设，装修工作。</t>
  </si>
  <si>
    <t>2305-450312-04-05-934648</t>
  </si>
  <si>
    <t>桂林市临桂区农贸市场升级改造（一期）建设项目</t>
  </si>
  <si>
    <t>项目一期占地面积2.9万平方米，总建筑面积4.1万平方米，主要建设内容包括对两江镇、会仙镇、中庸镇农贸市场升级改造。</t>
  </si>
  <si>
    <t>已完成两江镇升级改造，准备开展会仙镇、中庸镇部分农贸市场升级改造。</t>
  </si>
  <si>
    <t>开展会仙镇、中庸镇部分农贸市场升级改造。</t>
  </si>
  <si>
    <t>桂林市临桂区市场开发服务中心</t>
  </si>
  <si>
    <t>2020-450312-52-01-026140</t>
  </si>
  <si>
    <t>景辉大厦综合楼</t>
  </si>
  <si>
    <t>项目总建筑面积7.1万平方米，主要建设内容包括建设1栋16层，局部13层的商业办公综合楼。</t>
  </si>
  <si>
    <t>进行综合楼主体建设。</t>
  </si>
  <si>
    <t>继续开展综合楼等主体建设。</t>
  </si>
  <si>
    <t>桂林市景辉林业投资开发有限公司</t>
  </si>
  <si>
    <t>2018-450312-70-03-032031</t>
  </si>
  <si>
    <t>临桂区会仙镇工业集中区智能燃气充气项目</t>
  </si>
  <si>
    <t>项目总建筑使用面积0.19万平方米，主要建设内容分为生产区和辅助区，配套建设厂区其他附属设施。</t>
  </si>
  <si>
    <t>继续进行车间设备安装和厂区其他附属设施建设。</t>
  </si>
  <si>
    <t>1.完善车间设备安装，投入生产。
2.完善厂区其他附属设施建设。</t>
  </si>
  <si>
    <t>桂林第利石材有限责任公司</t>
  </si>
  <si>
    <t>2020-450312-45-03-001288</t>
  </si>
  <si>
    <t>信和信·桂林国际智慧健康旅游产业园二期</t>
  </si>
  <si>
    <t>项目总建筑面积约50万平方米，主要建设内容包括百岁坊长寿园、中医养生小镇及配套等相关设施。</t>
  </si>
  <si>
    <t>1.中医养生小镇配套等相关设施正常施工中。
2.已完成学院A区-01#教学实验楼、06#宿舍楼已完工、07#体育综合楼节能、消防检测。
3.已完成01#教学实验楼、6#宿舍楼消防预验收及整改，消防检测报告已呈报。
4.已完成学院B区-02#、03#楼内部装修交付使用。
5.已完成01、04#楼装修，第一批设施设备已到货，其余设施设备采购中。
6.已完成C区-06#教学楼、10#学生宿舍抗震设防批复。</t>
  </si>
  <si>
    <t>开展项目收尾工作，争取达到竣工条件。</t>
  </si>
  <si>
    <t>桂林信和信健康养老产业投资有限公司</t>
  </si>
  <si>
    <t>2017-450300-89-03-036587</t>
  </si>
  <si>
    <t>大型曲轴生产线技术改造项目</t>
  </si>
  <si>
    <t>项目主要建设内容包括对现有大型曲轴生产线进行技术改造。</t>
  </si>
  <si>
    <t>开展设备购置及安装。</t>
  </si>
  <si>
    <t>继续对生产线进行改造升级，设备调试生产。</t>
  </si>
  <si>
    <t>桂林福达阿尔芬大型曲轴有限公司</t>
  </si>
  <si>
    <t>2104-450312-07-02-436360</t>
  </si>
  <si>
    <t>广西桂林兴源液化气充装站</t>
  </si>
  <si>
    <t>项目主要建设内容包括新建1座液化石油气充装站、围墙土建施工及设备购置安装等工程。</t>
  </si>
  <si>
    <t>已完成围墙施工，正进行充装站施工建设。</t>
  </si>
  <si>
    <t>拟建设完成液化石油气充装站建设工程量的80%。</t>
  </si>
  <si>
    <t>桂林兴源钢瓶检测有限公司</t>
  </si>
  <si>
    <t>2019-450312-45-03-023944</t>
  </si>
  <si>
    <t>桂林市临桂区交通货运大厦改造工程</t>
  </si>
  <si>
    <t>项目总建筑面积为1.44万平方米，主要建设内容包括加装两部电梯，室内水电、消防改造提升等室内配套设施以及室外绿化等。</t>
  </si>
  <si>
    <t>正在进行室内配套设施采购安装，完善绿化。</t>
  </si>
  <si>
    <t>计划完成办公家具的采购及室内配套设施安装。</t>
  </si>
  <si>
    <t>2103-450312-04-01-160794</t>
  </si>
  <si>
    <t>新疆煤制气外输管道工程广西支干线（临桂段）</t>
  </si>
  <si>
    <t>项目主要建设内容包括临桂段管道约长31千米，管径813毫米。</t>
  </si>
  <si>
    <t>进行管道建设收尾、还地等工作。</t>
  </si>
  <si>
    <t>完善还地工作，争取尽快达到验收条件。</t>
  </si>
  <si>
    <t>国家管网集团新疆煤制天然气外输管道有限责任公司</t>
  </si>
  <si>
    <t>竣工投产</t>
  </si>
  <si>
    <t>年产15000吨保鲜米粉研发及生产技术服务升级改造项目</t>
  </si>
  <si>
    <t>项目主要建设内容包括建设1栋集研发、检验、品鉴、中试、留样、生产溯源于一体的研究中心、成果转化中试线3条，对智能仓储、物流改造设计升级。</t>
  </si>
  <si>
    <t>进行设备及生产线升级改造。</t>
  </si>
  <si>
    <t>2022-2024</t>
  </si>
  <si>
    <t>6月竣工</t>
  </si>
  <si>
    <t>实现项目竣工投产。</t>
  </si>
  <si>
    <t>2109-450312-07-02-251082</t>
  </si>
  <si>
    <t>临桂万福上行加油站项目</t>
  </si>
  <si>
    <t>项目总建筑面积0.94万平方米，主要建设内容包括加油站、旅馆、地下室等附属设施。</t>
  </si>
  <si>
    <t>正在进行加油站等基础设施工及设备购置。</t>
  </si>
  <si>
    <t>10月竣工</t>
  </si>
  <si>
    <t>桂林市诚远新能源有限公司</t>
  </si>
  <si>
    <t>2020-450312-52-03-030119</t>
  </si>
  <si>
    <t>广西交通投资集团桂林高速公路运营有限公司基地建设项目</t>
  </si>
  <si>
    <t>项目主要建设内容包括新建1#商务办公楼、5#训练中心、6#服务型公寓、1#门卫室、一期地下公共停车场。</t>
  </si>
  <si>
    <t>1.已交付使用1号楼。
2.已完工6号楼。</t>
  </si>
  <si>
    <t>2021-2024</t>
  </si>
  <si>
    <t>广西交通投资集团桂林高速公路运营有限公司</t>
  </si>
  <si>
    <t>2020-450312-54-03-045904</t>
  </si>
  <si>
    <t>桂林医疗器械创新创业孵化基地（一期）</t>
  </si>
  <si>
    <t>项目总建筑面积约60.83万平方米，分为三期建设。其中，一期主要建设内容包括医疗器械产业孵化中心以及相关园区基础设施建设。</t>
  </si>
  <si>
    <t>进行厂房、公租房等水电安装。</t>
  </si>
  <si>
    <t>2020-2024</t>
  </si>
  <si>
    <t>12月竣工</t>
  </si>
  <si>
    <t>计划完成厂房装修和水电安装。</t>
  </si>
  <si>
    <t>2020-450312-47-01-049234</t>
  </si>
  <si>
    <t>银锭路片区改造</t>
  </si>
  <si>
    <t>银锭片区（含汽车站）约7.33万平方米，住宅用地，建筑层高约40米，容积率2-2.5；中山南路原汽车总站，总用地面积约4.27万平方米，总建筑面积约19.9万平方米，主要建设内容包括建筑工程、安装工程、配套公用工程等。</t>
  </si>
  <si>
    <t>完成西门片区（含老汽车站）控制性详细规划报告编制，区政府正在审核。</t>
  </si>
  <si>
    <t>争取完成前期土地工作，完成用地批复。</t>
  </si>
  <si>
    <t>桂林绿骏房地产开发有限公司</t>
  </si>
  <si>
    <t>象山区政府</t>
  </si>
  <si>
    <t>2212-450304-04-01-704860</t>
  </si>
  <si>
    <t>桂林国家高新产业园（象山园）保障性安置租赁房及配套基础设施建设项目</t>
  </si>
  <si>
    <t>项目包括三部分，分别为：
1.保障性租赁住房：总建筑面积为2万平方米，建设内容包括保障性租赁住房及室外配套设施。
2.拆迁安置房：总建筑面积约4.38万平方米，建设内容包括保障性租赁住房及室外配套设施。
3.配套基础设施：主要开展停车场升级改造，漓西三路、漓西五路、漓西六路及瓦窑路北段（环城南二路至平山北路段）以及路边停车系统建设。</t>
  </si>
  <si>
    <t>完成项目可行性研究报告编制。</t>
  </si>
  <si>
    <t>开展项目资金筹集工作。</t>
  </si>
  <si>
    <t>桂林兴象投资开发有限公司</t>
  </si>
  <si>
    <t>象山区政府、高新区管委会</t>
  </si>
  <si>
    <t>2020-450300-48-01-056457</t>
  </si>
  <si>
    <t>环境综合治理</t>
  </si>
  <si>
    <t>漓江（象山段）支流流域综合环境治理项目</t>
  </si>
  <si>
    <t>项目包括两部分，分别为：
1.（象山段）中小河流流域环境综合治理工程：整治工程涉及的河流总长约30千米，包括河道左右岸，主要建设支流流域漓江西岸及支流生态护岸，几条支流，南溪河及南湾河、慢行系统升级改造。
2.造船厂片区环境综合治理工程：整治范围河段长约350米，涉及区域面积约88万平方米，主要对象山区造船厂片区漓江支流截污口进行排查、监测，开展截污管道铺设、黑臭水体整治、河道清淤、驳岸整治、河床生态化改造、环境美化等建设。</t>
  </si>
  <si>
    <t>已列入2023年第三批自治区级生态环境导向的开发（EOD）模式试点工作名单。</t>
  </si>
  <si>
    <t>确定实施业主，开展前期工作。</t>
  </si>
  <si>
    <t>桂林兴象投资开发有限公司（暂定）</t>
  </si>
  <si>
    <t>2310-450300-04-01-434729</t>
  </si>
  <si>
    <t>桂林高新区（象山园）木艺根雕文化创意产业园标准厂房及基础设施配套项目</t>
  </si>
  <si>
    <t>项目总用地面积24.3万平方米，总建筑面积约为30.5万平方米，计划分两期进行建设，主要建设单/多标准厂房、名家工作坊、校企合作基地（实训基地）、企业研发总部基地、艺术设计中心、展示交易中心、街区式创意工坊、综合服务中心、食堂、室外停车场及其他配套基础设施。</t>
  </si>
  <si>
    <t>2310-450316-04-01-633733</t>
  </si>
  <si>
    <t>桂林市象山区胜义钢结构生产建设项目</t>
  </si>
  <si>
    <t>项目总用地面积约2万平方米，主要建设生产车间、公办楼，引入H型钢生产专用设备线及配套加工专用设备。</t>
  </si>
  <si>
    <t>完成基础地基处理。</t>
  </si>
  <si>
    <t>5月开工</t>
  </si>
  <si>
    <t>完成厂房主体建设。</t>
  </si>
  <si>
    <t>广西胜义钢结构有限公司</t>
  </si>
  <si>
    <t>2305-450304-04-01-566892</t>
  </si>
  <si>
    <t>象山中心市场（象山农业水产合作社）项目</t>
  </si>
  <si>
    <t>项目规划设计建设面积约7300平方米（其中通道占地2300平方米），市场高为9米。</t>
  </si>
  <si>
    <t>完成前期工作。</t>
  </si>
  <si>
    <t>2月开工</t>
  </si>
  <si>
    <t>项目开工，争取项目主楼建设完成。</t>
  </si>
  <si>
    <t>桂林源盛农业有限责任公司</t>
  </si>
  <si>
    <t>无代码</t>
  </si>
  <si>
    <t>无</t>
  </si>
  <si>
    <t>桂林市扬帆高级中学</t>
  </si>
  <si>
    <t>项目规划用地面积8.3万平方米，总建筑面积3.2万平方米，主要建设教学楼、操场、食堂、宿舍楼、设备用房等。</t>
  </si>
  <si>
    <t>完成高中筹设事项、环评、地灾等前期工作。</t>
  </si>
  <si>
    <t>1月开工</t>
  </si>
  <si>
    <t>完成建设工程施工许可等前期工作手续，开工建设教学楼、宿舍楼、行政办公楼、400米球场。</t>
  </si>
  <si>
    <t>桂林市艺海文化精品有限责任公司</t>
  </si>
  <si>
    <t>2305-450304-04-01-455737</t>
  </si>
  <si>
    <t>桂林云塑自动化卫浴产品生产基地</t>
  </si>
  <si>
    <t>项目总用地面积1.8万平方米，建设自动化卫浴产品生产基地。</t>
  </si>
  <si>
    <t>正在开展前期工作。</t>
  </si>
  <si>
    <t>12月开工</t>
  </si>
  <si>
    <t>力争项目开工建设。</t>
  </si>
  <si>
    <t>桂林云塑科技有限公司</t>
  </si>
  <si>
    <t>桂林市豪创气体有限公司氧气厂、液化气库、液化石油气钢瓶检测站搬迁建设项目</t>
  </si>
  <si>
    <t>项目总用地面积3万平方米，总建筑面积3000平方米。主要建设氧气厂、液化气库、液化石油气钢瓶检测站、实体围墙、防火墙、防火隔离带、消防通道、员工值班区、员工生活区、通风及绿化区等。</t>
  </si>
  <si>
    <t>完成用地审批。</t>
  </si>
  <si>
    <t>3月开工</t>
  </si>
  <si>
    <t>完成液化气库、液化石油气钢瓶检车站的建设。</t>
  </si>
  <si>
    <t>桂林市豪创气体有限公司</t>
  </si>
  <si>
    <t>2018-450304-45-03-024704</t>
  </si>
  <si>
    <t>燕京漓泉酿造及包装生产设备以旧换新改造项目</t>
  </si>
  <si>
    <t>1.通过淘汰老旧生产线设备，购置2条包含灌装机、洗瓶机、杀菌机、纸（裹）包机、输送系统及码垛机等设备的5万瓶/小时的节能型的高速自动化包装生产线。
2.通过淘汰能耗高、年限老旧、性能低的酿造包装设备，购置包含阀阵系统、冷法脱氧设备、裹包机及二氧化碳设备等高性能的酿造包装配套设备。</t>
  </si>
  <si>
    <t>2024-2027</t>
  </si>
  <si>
    <t>完成土地出让、可研报告和设备方案审批。开展设备招投标采购，实现项目开工。</t>
  </si>
  <si>
    <t>燕京啤酒（桂林漓泉）股份有限公司</t>
  </si>
  <si>
    <t>2403-450304-07-02-976897</t>
  </si>
  <si>
    <t>桂林市沙河家禽屠宰场建设项目</t>
  </si>
  <si>
    <t>项目拟进行分期建设：一期购置1条全自动生产线，一期工程实施后年屠宰禽类600万只，建设鱼类批发市场（含鱼池143个）。二期拆除鱼类批发区，改建为三个屠宰车间，新购置3条全自动生产线，二期工程实施后全厂年屠宰禽类1200万只，畜类16万头。</t>
  </si>
  <si>
    <t>实现项目一期开工建设。</t>
  </si>
  <si>
    <t>广西桂林燕祥农业有限公司</t>
  </si>
  <si>
    <t>2209-450304-04-01-221312</t>
  </si>
  <si>
    <t>桂林市环城南路片区城中村改造项目</t>
  </si>
  <si>
    <t>项目总面积约1156.49亩，涉及居民860户、人口约1892人，涉及房屋栋数约1290栋，房屋征收面积519970平方米。项目规划安置房用地面积约87.68亩，总建筑面积约145736平方米，建设安置房约1077套。</t>
  </si>
  <si>
    <t>完成可研编制，上报项目开发方案，对已报批的土地及房屋实施征收。</t>
  </si>
  <si>
    <t>桂林新海投资有限责任公司</t>
  </si>
  <si>
    <t>2406-450300-04-01-780179</t>
  </si>
  <si>
    <t>塑料制品厂棚户区改造项目</t>
  </si>
  <si>
    <t>拆除危旧房72套，共4600.51平方米，按限价房方式建设住宅总建筑面积22919.1平方米，共计186套，包括住宅、公共服务设施、地下室。主要建设内容为住房建设，配套建设，供电、给排水、消防、道路、生态停车场、绿化、围墙等附属设施。</t>
  </si>
  <si>
    <t>已完成施工许可证办理。</t>
  </si>
  <si>
    <t>全面开展工程施工，完成楼栋主体建设工程。</t>
  </si>
  <si>
    <t>桂林市塑料制品厂</t>
  </si>
  <si>
    <t>2016-450304-29-01-002176</t>
  </si>
  <si>
    <t>桂林市象山区桂香馆米粉生产基地建设及米粉连锁店建设项目</t>
  </si>
  <si>
    <t>项目分两期建设。一期建设生产基地（包括总部办公、生厂车间、配送中心、包装中心、中央厨房、年产80万包真空包装米粉生产线、年产20吨佐料加工生产线）、旗舰米粉店5家、连锁经营米粉店100间；二期建设米粉压榨生产线、卤水加工生产线。</t>
  </si>
  <si>
    <t>生产车间的地基建设。</t>
  </si>
  <si>
    <t>争取完成办公楼改建，生产车间建设。</t>
  </si>
  <si>
    <t>广西秦越实业有限公司</t>
  </si>
  <si>
    <t>2305-450304-04-01-815599</t>
  </si>
  <si>
    <t>象山区教育产业园二期</t>
  </si>
  <si>
    <t>项目用地面积12万平方米，主要建设高中部和职业技校的教学楼、师生公寓、体育运动场及配套附属设施。</t>
  </si>
  <si>
    <t>完成教学楼、师生公寓主体建设。</t>
  </si>
  <si>
    <t>2023-2028</t>
  </si>
  <si>
    <t>园区市政道路、配套设施与绿化施工，高中部的教学楼、宿舍楼、行政办公楼、400米球场建设。</t>
  </si>
  <si>
    <t>2209-450304-04-01-469357</t>
  </si>
  <si>
    <t>桂林航空航天产业园（立白地块）</t>
  </si>
  <si>
    <t>项目规划用地面积约54.43万平方米，其中原厂区约37.36万平方米，新增用地约17.07万平方米，总建筑面积8.68万平方米，规划建设高端装备制造、战略新兴材料和绿色环保等三大产业项目。</t>
  </si>
  <si>
    <t>已完成立白地块收储工作。</t>
  </si>
  <si>
    <t>力争完成基础厂房施工建设，完成竣工验收。</t>
  </si>
  <si>
    <t>国营长虹机械厂</t>
  </si>
  <si>
    <t>2106-450304-04-01-911351</t>
  </si>
  <si>
    <t>桂林市华生大健康产业项目（新凯悦）</t>
  </si>
  <si>
    <t>项目以原新凯悦酒店为基础，拟改建成一家医养结合二级综合医院（床位400张左右）和五星级康养中心（床位200张左右），改造总面积2.2万平方米。</t>
  </si>
  <si>
    <t>完成裙楼加固加层建设，开展裙楼外立面改造施工，完成医院布局设计及规划。</t>
  </si>
  <si>
    <t>完成裙楼外立面改造，完成裙楼项目验收，并开展医院内部装饰及布置。</t>
  </si>
  <si>
    <t>桂林市华生大健康产业投资有限责任公司</t>
  </si>
  <si>
    <t>2208-450304-04-05-503749</t>
  </si>
  <si>
    <t>卫生</t>
  </si>
  <si>
    <t>南溪山医院门诊大楼</t>
  </si>
  <si>
    <t>项目总建筑面积约3.4万平方米，主要建设1栋门急诊综合大楼及总平给排水、照明、智能和标识系统等配套设施。</t>
  </si>
  <si>
    <t>建设主体大楼。</t>
  </si>
  <si>
    <t>广西壮族自治区南溪山医院(广西壮族自治区第二人民医院)</t>
  </si>
  <si>
    <t>2101-450000-04-01-656438</t>
  </si>
  <si>
    <t>象山区二塘乡产业园标准厂房及配套设施项目</t>
  </si>
  <si>
    <t>项目用地面积6200平方米，建筑面积约1.1万平方米，主要建设标准工业厂房及附属配套用房。</t>
  </si>
  <si>
    <t>现阶段主体施工。</t>
  </si>
  <si>
    <t>2208-450316-04-01-978278</t>
  </si>
  <si>
    <t>广西铁路康养桂林康养中心新建康养楼项目</t>
  </si>
  <si>
    <t>项目占地面积4272.3平方米，总建筑面积约1.6万平方米，拆除桂林康养中心内的原有餐厅，新建1座康养楼。</t>
  </si>
  <si>
    <t>已拆除原有餐厅，地基处理。</t>
  </si>
  <si>
    <t>完成康养楼大楼施工建设。</t>
  </si>
  <si>
    <t>广西铁路康养有限公司</t>
  </si>
  <si>
    <t>2105-450304-04-01-445837</t>
  </si>
  <si>
    <t>广西烟草公司桂林市公司附属设施及邻街商业设施建设项目</t>
  </si>
  <si>
    <t>项目占地面积约6666.67平方米，控规调整以后商业用地约4000平方米，规划建筑面积约5200平方米，主要建设市烟草公司烟草专卖品周转区、下属城区营销部烟草专卖品中转区、商铺、露天停车场等。</t>
  </si>
  <si>
    <t>开展项目施工工作。</t>
  </si>
  <si>
    <t>力争2024年完成该项目主体施工，主要包括项目地基施工、地面四层建筑封顶。</t>
  </si>
  <si>
    <t>广西壮族自治区烟草公司桂林市公司</t>
  </si>
  <si>
    <t>2206-450304-04-01-745485</t>
  </si>
  <si>
    <t>象山区（乡村振兴工程）人民武装部整体搬迁项目</t>
  </si>
  <si>
    <t>项目占地面积约6666.67平方米，总建筑面积6350平方米，主要建设内容包括办公指挥综合楼、附属楼、公寓楼、全民国防教育馆及配套设施在内的现代化人武部独立营院。</t>
  </si>
  <si>
    <t>开展营院施工，完成了场地清表维护，拟开展土方工程。</t>
  </si>
  <si>
    <t>完成办公楼、宿舍楼建设的70%。</t>
  </si>
  <si>
    <t>2202-450300-04-01-318632</t>
  </si>
  <si>
    <t>桂林漓江流域山水林田湖草沙一体化保护和修复工程（象山段）</t>
  </si>
  <si>
    <t>项目主要建设内容包括生态河床改造、修复河道缓冲带水生植物、新建或修复河流人工湿地（浅滩）、生态岸坡修复、生态景观带修复、建设生态亲水步道、铺设截污管道等。南湾河治理河长2.93千米，桂林市南溪河（象山区段）水质提升和生态修复工程：治理河长2.76千米。</t>
  </si>
  <si>
    <t>南溪河已竣工，南湾河21%。</t>
  </si>
  <si>
    <t>完成生态护岸，清淤等内容。</t>
  </si>
  <si>
    <t>2109-450304-04-01-732954</t>
  </si>
  <si>
    <t>桂林市象山区背街小巷整治改造提升项目</t>
  </si>
  <si>
    <t>2022年-2023年背街小巷共改造60条道路，疏通1680米排水管道。建设内容包括新建雨污管网、道路、路灯等基础设施；清理城市背街小巷卫生死角；拆除群众反映强烈、存在安全和消防隐患、严重影响市容市貌的违法建筑，拆除城市背街小巷内违规设置的广告牌和私设的地锁、地桩、石墩等；对地下管网、道路路面、空中线网实施改造；补齐安全设施、社区宣传、绿色宜居、文化建设短板。</t>
  </si>
  <si>
    <t>1.2022年项目：（1）新桥园巷等26条道路已完成改造。（2）长虹路等4条道路已完成3条道路改造。
2.2023年项目：2023年度背街小巷项目改造30条，目前已全部完成。</t>
  </si>
  <si>
    <t>项目基本完工。</t>
  </si>
  <si>
    <t>2209-450304-04-01-267401</t>
  </si>
  <si>
    <t>桂林米栗高端装备制造产业园建设项目</t>
  </si>
  <si>
    <t>项目规划用地面积16.8万平方米，规划建设研发中心和科研综合用房、数字化生产车间及智能生产线、仓库、办公大楼、职工生活用房等。</t>
  </si>
  <si>
    <t>完成土方运输，两条高压线迁移工程。</t>
  </si>
  <si>
    <t>2023-2027</t>
  </si>
  <si>
    <t>开展一期标准厂房地下室、基础施工。</t>
  </si>
  <si>
    <t>桂林米哈苏栗测控技术有限公司</t>
  </si>
  <si>
    <t>2101-450304-04-01-408244</t>
  </si>
  <si>
    <t>桂林市象山区平山文旅综合园</t>
  </si>
  <si>
    <t>项目用地面积约2.87万平方米，主要建设集加工、交易、仓储、物流于一体的木艺园。</t>
  </si>
  <si>
    <t>建设厂房框架和部分地基处理。</t>
  </si>
  <si>
    <t>争取完成办公楼改建，仓储车间建设。</t>
  </si>
  <si>
    <t>广西桂林润芳置业发展有限公司</t>
  </si>
  <si>
    <t>2208-450304-04-01-710221</t>
  </si>
  <si>
    <t>外商投资</t>
  </si>
  <si>
    <t>清真寺酒店项目整体改造</t>
  </si>
  <si>
    <t>项目用地面积4618平方米，总建筑面积为2万平方米，建设成为集旅游、餐饮、购物、商务洽谈、会议、高端酒店等为一体的一站式接待服务中心。</t>
  </si>
  <si>
    <t>已完成项目主体楼的建设。</t>
  </si>
  <si>
    <t>项目内部施工工程完工。</t>
  </si>
  <si>
    <t>桂林市伊斯兰教协会</t>
  </si>
  <si>
    <t>桂林现代特色仓储——梦想储运站</t>
  </si>
  <si>
    <t>项目建设开发面积700亩，分启动区和建设区。启动区是将现有的老库房进行腾挪修缮，将场地改造、装饰成艺术综合展厅、品牌空间、艺术空间及软装集散地、古生物化石科普教育馆、古玩、大型演艺厅、美食文化、民宿酒店、字画、各类教育培训、艺术沙龙。建设区分二期建设，一期建设艺术博物馆、大师工作室；二期建设仓储配送区、交易展示区、大学生创业创新基地、怀旧格调的休闲度假区、配套商业街区等。</t>
  </si>
  <si>
    <t>完成库区内仓库地面屋面改造、打造梦想储运招商中、梦想储运大厅、打造根雕大师工作室、电商直播基地、云仓物流基地。</t>
  </si>
  <si>
    <t>完成基础设施改造、仓库改造、建设地学博物空间、打造根雕直播带货基地、打造文创产品交易展示中心、建设科普研学基地。</t>
  </si>
  <si>
    <t>广西桂林梦想储运文化有限公司</t>
  </si>
  <si>
    <t>2017-450304-59-03-030111</t>
  </si>
  <si>
    <t>2023年象山区老旧小区改造项目</t>
  </si>
  <si>
    <t>2023年项目包含小区44个，楼栋3443栋，户数6038户，总建筑面积约65万平方米，分为2个标段实施。建设内容包括老年设施安装、照明绿化提升、拆除违章建筑、外立面改造等老旧小区改造工程。</t>
  </si>
  <si>
    <t>2023年项目已全部开工。完成老年设施安装、照明绿化施工。</t>
  </si>
  <si>
    <t>2023-2024</t>
  </si>
  <si>
    <t>完成工程建设、市政道路施工、配套设施及绿化施工，实现项目完工。</t>
  </si>
  <si>
    <t>2206-450304-04-01-865804</t>
  </si>
  <si>
    <t>漓江支流环境整治和水质提升</t>
  </si>
  <si>
    <t>项目包括四部分，分别为：
1.象山区良丰河提升改造治理工程：治理河长7.32千米，新建护岸10.764千米，交通桥1座，排水涵管4座，码头30座。
2.桂林市南溪河（象山区段）水质提升和生态修复工程：治理河长2.76千米。
3.象山区宁远河水质提升和生态修复工程：治理河长1.8千米。
4.南湾河河床改造（含污染底泥清理）2.93千米。</t>
  </si>
  <si>
    <t>完成南溪河项目。</t>
  </si>
  <si>
    <t>完成工程验收。</t>
  </si>
  <si>
    <t>2211-450304-04-01-351469</t>
  </si>
  <si>
    <t>桂林齿轮厂棚户区（危旧房）改住房改造(荷岸华庭）项目</t>
  </si>
  <si>
    <t>项目规划用地面积约8.7万平方米，总建筑面积约25.11万平方米，主要新建17栋住宅楼（共1664户）、商业用房、公共服务用房、地下室及配套设施工程。</t>
  </si>
  <si>
    <t>基本完成21#楼—24#楼建设。</t>
  </si>
  <si>
    <t>5月竣工</t>
  </si>
  <si>
    <t>实现项目竣工并交付使用。</t>
  </si>
  <si>
    <t>桂林齿轮厂</t>
  </si>
  <si>
    <t>2017-450304-33-03-025071</t>
  </si>
  <si>
    <t>奎光学校</t>
  </si>
  <si>
    <t>项目位于桂林市秀峰区琴潭片区，拟使用面积为3.2万平方米。</t>
  </si>
  <si>
    <t>正在进行项目地块土地污染调查评估。</t>
  </si>
  <si>
    <t>1.已取得土地污染调查报告（送审稿）2.已测算失地农民养老保险费用 3.已取得项目规划指标</t>
  </si>
  <si>
    <t>计划完成项目地块所有的前期手续，力争实现开工建设。</t>
  </si>
  <si>
    <t>桂林市奎光学校</t>
  </si>
  <si>
    <t>秀峰区政府</t>
  </si>
  <si>
    <t>尚未备案立项。</t>
  </si>
  <si>
    <t>桂林靖江别苑项目</t>
  </si>
  <si>
    <t>项目总建筑面积2万平方米，拟建成集旅游咨询服务、体育休闲、鲁家书院、独秀戏院、芦笛美院、文化创意为一体的文旅体融合典范。</t>
  </si>
  <si>
    <t>1.已完成项目部分房屋征收及围挡工程；已获得部分土地批文。
2.已完成第一期地块FF2-1a、FF2-2b（面积16.55亩）收储。</t>
  </si>
  <si>
    <t>/</t>
  </si>
  <si>
    <r>
      <rPr>
        <sz val="10"/>
        <rFont val="宋体"/>
        <charset val="134"/>
      </rPr>
      <t xml:space="preserve">1.已完成土地的收储
</t>
    </r>
    <r>
      <rPr>
        <sz val="10"/>
        <rFont val="宋体"/>
        <charset val="134"/>
      </rPr>
      <t>2.正在调规，已完成规划认证</t>
    </r>
  </si>
  <si>
    <t>计划完成土地收储和出让。</t>
  </si>
  <si>
    <t>待定</t>
  </si>
  <si>
    <t>土地正在收储，尚未备案。</t>
  </si>
  <si>
    <t>体育</t>
  </si>
  <si>
    <t>琴潭片区全民健身中心</t>
  </si>
  <si>
    <t>项目包含2个地块。其中，地块一总用地面积约2.9万平方米，总建筑面积约4.1万平方米，建设内容为新建全民健身中心，包括室内篮球、排球及相关附属配套设施；地块二总用地面积1.79万平方米，总建筑面积约0.94万平方米，主要建设内容为新建体育馆及配套设施。</t>
  </si>
  <si>
    <t>已获得项目规划调整方案批复。</t>
  </si>
  <si>
    <t>计划完成项目前期工作。</t>
  </si>
  <si>
    <t>桂林秀峰投资发展有限责任公司</t>
  </si>
  <si>
    <t>2304-450302-04-01-482180</t>
  </si>
  <si>
    <t>肖家村预留地项目</t>
  </si>
  <si>
    <t>项目用地约2.69万平方米，拟建成以养老养生、酒店、公寓为主体，集文化、旅游、休闲、商业于一体的康养小镇式项目。</t>
  </si>
  <si>
    <t>完成了92%的签字率。与宝湖教育集团签订了39.308亩地块的合作开发协议，与桂林俊德环境治理有限公司签订了1.547亩地块的合作开发协议。</t>
  </si>
  <si>
    <t>已完成项目风貌设计、主体设计、单项设计</t>
  </si>
  <si>
    <t>1、预留地用地红线范围内，规划道路已被肖家新村永久围墙侵占，消防通道实际净宽严重不足，导致市自然资源局技术科无法通过项目方案规划审核，需政府协调；2、预留地土地划拨手续申报材料缺少村集体当年征收款及返还凭据，城区自然资源局认为缺少要件，无法交件办理土地划拨手续，需政府协调解决。</t>
  </si>
  <si>
    <t>计划取得企业投资。</t>
  </si>
  <si>
    <t>桂林宝湖教育投资集团有限公司、桂林俊德环境治理有限公司</t>
  </si>
  <si>
    <t>2311-450302-04-01-267400</t>
  </si>
  <si>
    <t>高铁秀峰园园区道路及配套设施项目（一期）</t>
  </si>
  <si>
    <t>项目主要建设内容包括阳江北路、胜利一巷（秀峰区段）、纵一路、横五路、横四路、纵三路（秀峰区段）、纵二路（南段）共七条道路的建设，建设长度总长为4838.043米。</t>
  </si>
  <si>
    <t>1.已完成控规调整。
2.已取得项目建议书批复。
3.正在编制项目可研、环评、岩土勘察等前期评估报告。
4.正在开展项目初步设计和施工图设计。
5.正在征拆和报批项目建设用地。</t>
  </si>
  <si>
    <t>1、完成控制性详细规划编制；2、完成部分区域的土地征收报批；3、可行性研究报告编制、使用林地许可已经完成，正在编制初步设计和施工图；4、岩土勘察（一期）报告、水土保持方案、地质灾害评估、压覆重要矿产评估已委托编制，编制成果初稿已完成。</t>
  </si>
  <si>
    <t>由于桂林投资控股集团主要领导更换，资金投入不充足，目前合作为停滞状态。</t>
  </si>
  <si>
    <t>计划完成项目前期工作且项目如期开工。</t>
  </si>
  <si>
    <t>桂林市秀峰区产城投资开发有限责任公司</t>
  </si>
  <si>
    <t>2311-450302-04-01-306452</t>
  </si>
  <si>
    <t xml:space="preserve">
桂林市琴潭片区城中村改造项目</t>
  </si>
  <si>
    <t>项目改造范围约1157.64亩，拆除房屋面积约82.37万平方米，新建安置房及配套设施建筑面积约28万平方米。主要建设内容包括房屋拆除、安置房及相关配套的建设等。</t>
  </si>
  <si>
    <t>1.“三大方案”（改造方案、资金平衡方案、征收方案）已编制完成。
2.A地块2号地块子项目（琴潭商业特色街项目）的控规方案，现初稿已编制完成，并上报市自然资源局（准备开专家会）。
3.完成安置房入户调查选房意向工作。
4.完成B地块征地预公告的张贴、测绘、安置地块的地籍权属调查工作，A地块未征收土地的测算工作。</t>
  </si>
  <si>
    <t>10月开工</t>
  </si>
  <si>
    <t>11月开工</t>
  </si>
  <si>
    <r>
      <rPr>
        <sz val="10"/>
        <rFont val="宋体"/>
        <charset val="134"/>
      </rPr>
      <t xml:space="preserve">1.桂林市琴潭片区城中村改造项目已正式开工。
</t>
    </r>
    <r>
      <rPr>
        <sz val="10"/>
        <rFont val="宋体"/>
        <charset val="134"/>
      </rPr>
      <t xml:space="preserve">2.已纳入自治区层面统筹重大项目。
</t>
    </r>
    <r>
      <rPr>
        <sz val="10"/>
        <rFont val="宋体"/>
        <charset val="134"/>
      </rPr>
      <t>3.全面完成了琴潭岩 C 地块、D8-3 地块上的迁坟工作。完成琴潭片区城中村改造 D8-3-1a 地块初勘、详勘。对琴潭岩安置地道路进行建设。累计拆除项目周边城中村违法建设26776.56平方米。                        4.完成B片区报批项目安置补偿公告已批复张贴公示。                  5.施工现场完成部分围场。完成施工勘察和施工监测的开标。完成施工现场供电线路变更方案的编制提交供电审核。已确定基础形式。对已开挖3号楼基坑进行施工勘察。开展超前钻施工作业。</t>
    </r>
  </si>
  <si>
    <t>桂林市秀峰区智慧投资有限责任公司</t>
  </si>
  <si>
    <t>2405-450302-04-01-653200</t>
  </si>
  <si>
    <t>环宇奥特莱斯家居建设项目</t>
  </si>
  <si>
    <t>项目主要建设内容包括新建标准化家居建材市场及附属配套设施。</t>
  </si>
  <si>
    <t>1.已完成项目办公室、用地围挡施工。
2.基坑已开挖。</t>
  </si>
  <si>
    <t>挖土方三万方</t>
  </si>
  <si>
    <t>计划年内完成主体建设。</t>
  </si>
  <si>
    <t>桂林市海拓房地产开发有限公司</t>
  </si>
  <si>
    <t>2303-450302-04-01-939478</t>
  </si>
  <si>
    <t>桃花江（秀峰段）两岸生态保护修复工程</t>
  </si>
  <si>
    <t>项目主要建设内容包括新建或改造生态步道长7.906千米，并对步道周边进行生态修复，设置亲水平台；新增截污管网3.323千米，新建公厕1座。</t>
  </si>
  <si>
    <t>1.已完成生态修复河道6.36千米。
2.新建护岸11.87千米，并在岸坡上设置生态缓冲带。
3.河道清淤1.9千米。</t>
  </si>
  <si>
    <t>9月竣工</t>
  </si>
  <si>
    <t>已基本完成生态护岸100%。</t>
  </si>
  <si>
    <t>计划完成生态护岸，清淤等内容。</t>
  </si>
  <si>
    <t>桂林市秀峰区城市建设投资有限责任公司</t>
  </si>
  <si>
    <t>2209-450300-04-05-846879</t>
  </si>
  <si>
    <t>漓江生态修复工程桂林市琴潭千亩荷塘湿地项目</t>
  </si>
  <si>
    <t>项目主要建设内容包括水系景观工程23.97万平方米、荷塘周边园林绿化工程0.67万平方米，商业小镇、国际研学中心、配套的停车场、广场等工程。</t>
  </si>
  <si>
    <t>1.已完工千亩荷塘北区经荷韵生态体育公园至琴潭道段水系工程。
2.该项目工程南区已完成琴潭岩村步道工程（B路、C路、D路、F路）路基换填及排水管铺设，混凝土路面浇筑约1410米，田埂路混凝土路面浇筑约2100米，完成灌溉渠道清淤约3200平方米及淤泥外运，完成（D路）片石挡墙砌筑240米及浇筑支路砼护坡150米。
3.已完成熊家村（I路）路基土石方填筑，沟渠涵管预埋、混凝土路面浇筑667米，灌溉渠施工约1000米，支路混凝土路面浇筑约850米。
4.该项目工程正在施工琴潭岩村田埂路青石板面层碎拼施工、千亩荷塘湿地项目一期(山水林田湖部分)工程北区莲花塘村灌溉渠砌筑及田埂路清表施工等工程。</t>
  </si>
  <si>
    <r>
      <rPr>
        <sz val="10"/>
        <rFont val="宋体"/>
        <charset val="134"/>
      </rPr>
      <t xml:space="preserve">1、千亩荷塘北区经荷韵生态体育公园至琴潭道段水系工程已完工。
</t>
    </r>
    <r>
      <rPr>
        <sz val="10"/>
        <rFont val="宋体"/>
        <charset val="134"/>
      </rPr>
      <t xml:space="preserve">2、该项目工程南区已完成琴潭岩村步道工程（B路、C路、D路、F路）路基换填及排水管铺设，混凝土路面浇筑约1410米，田埂路混凝土路面浇筑约2100米，完成灌溉渠道清淤约3200平方米及淤泥外运，完成（D路）片石挡墙砌筑240米及浇筑支路砼护坡150米。
</t>
    </r>
    <r>
      <rPr>
        <sz val="10"/>
        <rFont val="宋体"/>
        <charset val="134"/>
      </rPr>
      <t xml:space="preserve">3、已完成熊家村（I路）路基土石方填筑，沟渠涵管预埋、混凝土路面浇筑667米，灌溉渠施工约1000米，支路混凝土路面浇筑约850米。
</t>
    </r>
    <r>
      <rPr>
        <sz val="10"/>
        <rFont val="宋体"/>
        <charset val="134"/>
      </rPr>
      <t>4、该项目工程正在施工琴潭岩村田埂路青石板面层碎拼施工、千亩荷塘湿地项目一期(山水林田湖部分)工程北区莲花塘村灌溉渠砌筑及田埂路清表施工等工程。</t>
    </r>
  </si>
  <si>
    <t>因建设单位与施工单位对资金的认识问题有分歧，目前施工单位中国二十冶集团有限公司已违约停工。现我公司正在通过法律程序要求其复工或解除合同重新招标选取施工单位尽快开工，力争按时完成任务。</t>
  </si>
  <si>
    <t>计划完成山水林田湖剩余工程。</t>
  </si>
  <si>
    <t>2019-450302-78-01-021951</t>
  </si>
  <si>
    <t>桂林凤凰·山水逸境一期</t>
  </si>
  <si>
    <t>项目总建筑面积6.11万平方米，主要建设内容包括高端奢华度假酒店，高端民宿集群，高端医疗诊疗中心，滨水休闲业态集群，高端康养服务型公寓等。</t>
  </si>
  <si>
    <t>1.已封顶项目展示区28#、55#主体工程，已完成外墙涂料及装修。
2.已封顶27#、29#楼主体工程，已完成砌体及内抹灰，外墙抹灰完成80%。
3.已完成28#、55#楼样板房精装。
4.已完成30#31#32#33#35#36#37#38#39#56#57#砌体完成内、外墙抹灰，屋面、露台防水。
5.已完成50#51#楼砌体外墙抹灰，内墙抹灰完成50%，屋面、露台防水。
6.已完成18#19#20#23#25#26#楼砌体层，内外墙抹灰，屋面、露台防水。
7.已完成21#22#楼上砌体，内外墙抹灰完成80%，屋面、露台防水完成80%。</t>
  </si>
  <si>
    <r>
      <rPr>
        <sz val="10"/>
        <rFont val="宋体"/>
        <charset val="134"/>
      </rPr>
      <t xml:space="preserve">1、展示区28#、55#主体封顶，外墙涂料及装修完成 ，园林景观完成。
</t>
    </r>
    <r>
      <rPr>
        <sz val="10"/>
        <rFont val="宋体"/>
        <charset val="134"/>
      </rPr>
      <t xml:space="preserve">2、27#、29#楼主体封顶，地上砌体及内墙抹灰完成，外墙抹灰及保温完成，铝合金门窗框安装完成，外立面装修正在施工。
</t>
    </r>
    <r>
      <rPr>
        <sz val="10"/>
        <rFont val="宋体"/>
        <charset val="134"/>
      </rPr>
      <t xml:space="preserve">3、38#39#50#51#56#57#楼主体封顶，砌体完成，内、外墙抹灰完成，屋面、露台防水完成，屋面、露台保温和保温混凝土保护层完成，室内水电安装完成，铝合金门窗框安装完成，幕墙龙骨安装完成，外墙保温完成，外立面装修正在施工。
</t>
    </r>
    <r>
      <rPr>
        <sz val="10"/>
        <rFont val="宋体"/>
        <charset val="134"/>
      </rPr>
      <t xml:space="preserve">4、26#31#32#33#37#楼主体封顶，砌体完成，内、外墙抹灰完成，屋面、露台防水完成，屋面、露台保温和保温混凝土保护层完成，铝合金门窗框安装完成，外立面正在施工。
</t>
    </r>
    <r>
      <rPr>
        <sz val="10"/>
        <rFont val="宋体"/>
        <charset val="134"/>
      </rPr>
      <t>5、18#19#20#21#22#23#25#30#35#36#楼主体封顶，砌体完成，内、外墙抹灰完成，屋面、露台防水完成，屋面、露台保温和保温混凝土保护层完成。</t>
    </r>
  </si>
  <si>
    <t>1.计划年初完成主体工程土建施工。
2.上半年外装修施工，下半年景区、小市政施工。</t>
  </si>
  <si>
    <t>桂林凤凰文投文旅发展有限公司</t>
  </si>
  <si>
    <t>2106-450302-04-01-993769</t>
  </si>
  <si>
    <t>个人投资</t>
  </si>
  <si>
    <t>鼎宸商务中心</t>
  </si>
  <si>
    <t>项目总建筑面积约1.12万平方米，主要建设内容包括企业孵化中心、智能办公楼及特色商业楼。</t>
  </si>
  <si>
    <t>1.已完成一期1#楼主体结构封顶，2#楼安装门窗及水电、外墙涂料，3#楼安装门窗及水电、外墙涂料施工，地下室水电安装、人防施工。
2.已完成二期5#6#7#8#及地下室土方及基坑支护施工、桩基础施工。</t>
  </si>
  <si>
    <t>一期:1#楼主体结构封顶，2#、3#楼水点，施工，二期:B区地下停车场水电安装。桩基部施工破岩石。</t>
  </si>
  <si>
    <t>资金困难</t>
  </si>
  <si>
    <t>计划完成95%土建工程。</t>
  </si>
  <si>
    <t>桂林鼎宸置业有限公司</t>
  </si>
  <si>
    <t>2104-450302-04-01-336555</t>
  </si>
  <si>
    <t>年产2.6亿副TPU覆层医用手套、自动化提升及节能减排项目</t>
  </si>
  <si>
    <t>项目主要建设内容包括新建厂房2.62万平方米，高效医用手套生产线6条等。</t>
  </si>
  <si>
    <t>1.已完成整个项目的所有桩基。
2.已封顶5#、6#楼。
3.正在做外墙施工。</t>
  </si>
  <si>
    <t>5、6号楼已经终止安全检查，目前正在进行周边道路的修复。</t>
  </si>
  <si>
    <t>由于市场需求变化，公司决定1#2#3#车间缓建。</t>
  </si>
  <si>
    <t>计划完成5#6#楼全部建设。</t>
  </si>
  <si>
    <t>稳健（桂林）乳胶用品有限公司</t>
  </si>
  <si>
    <t>2208-450302-07-01-586653</t>
  </si>
  <si>
    <t>桂林市民政精神病人康复中心项目</t>
  </si>
  <si>
    <t>项目规划用地面积2.15万平方米，总建筑面积1.5万平方米，主要建设内容包括室外停车场、电梯、室外活动广场、室外给排水、室外照明、电力电信、消防、围墙、无障碍设施等。</t>
  </si>
  <si>
    <t>已完成主体结构封顶。</t>
  </si>
  <si>
    <t>8月竣工</t>
  </si>
  <si>
    <t>完成主体竣工。</t>
  </si>
  <si>
    <t xml:space="preserve">1、用地划拨取得价未缴纳，影响办理有关手续。
</t>
  </si>
  <si>
    <t>计划完成基础工程。</t>
  </si>
  <si>
    <t>桂林市社会福利医院</t>
  </si>
  <si>
    <t>2202-450302-04-01-699532</t>
  </si>
  <si>
    <t>桂林市桃江小学建设工程项目一、二期</t>
  </si>
  <si>
    <t>项目总用地面积为3.07万平方米，总建筑面积3.6万平方米，主要建设内容包括建筑工程、暖通等安装工程、室外照明等附属工程以及设备采购等。</t>
  </si>
  <si>
    <t>1.一期已竣工验收。
2.二期工程主体结构已封顶。
3.目前进入室内设计装修阶段。</t>
  </si>
  <si>
    <t>4月竣工</t>
  </si>
  <si>
    <r>
      <rPr>
        <sz val="10"/>
        <rFont val="宋体"/>
        <charset val="134"/>
      </rPr>
      <t xml:space="preserve">1.项目一期2021年9月投入使用。
</t>
    </r>
    <r>
      <rPr>
        <sz val="10"/>
        <rFont val="宋体"/>
        <charset val="134"/>
      </rPr>
      <t>2.项目二期取得项目地块土地证。外墙已完成，正在进行室内装修和操场及配套设施施工。</t>
    </r>
  </si>
  <si>
    <t>（一期工程进度款未拨付到位）二期工程强电增容未确定设计和施工单位。询价流程较长，室内装修采购部分设备无法确定采购价，装修进展缓慢。</t>
  </si>
  <si>
    <t>计划实现桃江小学二期竣工。</t>
  </si>
  <si>
    <t>桂林市桃江小学</t>
  </si>
  <si>
    <t>2020-450300-83-01-038638</t>
  </si>
  <si>
    <t>桂林榕湖饭店改造提升项目</t>
  </si>
  <si>
    <t>项目总建筑面积5.97万平方米，主要建设内容包括主体为地上五层、地下一层钢筋混凝土框架结构等。</t>
  </si>
  <si>
    <t>1.已完成5#楼主体工程验收。
2.安装工程：已开展部分工程施工。
3.装修工程：已开展外立面、地上室内装修工程、地下室装修工程等部分工程施工。
4.方案设计：已完成装修图纸的审图，已出具扩大初步设计方案。</t>
  </si>
  <si>
    <r>
      <rPr>
        <sz val="10"/>
        <rFont val="宋体"/>
        <charset val="134"/>
      </rPr>
      <t xml:space="preserve">一、客房
</t>
    </r>
    <r>
      <rPr>
        <sz val="10"/>
        <rFont val="宋体"/>
        <charset val="134"/>
      </rPr>
      <t xml:space="preserve">主楼客房墙面龙骨基层安装完成89%；客房ALC隔墙安装完成95.7%；客房门联窗固定扇玻璃安装完成80%；客房卧室区砂浆找平完成95%；客房墙面基层封板完成92%；卧室吊顶封板完成91%；客房强电箱完成90%；客房强弱电线管预埋完成91%；客房强电穿线完成95%；客房喷淋支管安装完成89%。
</t>
    </r>
    <r>
      <rPr>
        <sz val="10"/>
        <rFont val="宋体"/>
        <charset val="134"/>
      </rPr>
      <t xml:space="preserve">二、地上公共区域及室内装修
</t>
    </r>
    <r>
      <rPr>
        <sz val="10"/>
        <rFont val="宋体"/>
        <charset val="134"/>
      </rPr>
      <t xml:space="preserve">宴会厅主厅满堂操作脚手架拆除1200㎡；宴会厅地面施工完成55%；一至三层公共区域砌体施工完成92%；卫生间地砖铺贴、墙砖铺贴完成95%；吊顶腻子施工完成91%；卫生间洁具钢架施工完成84%；吊顶基层龙骨安装完成94%；阳台门联窗门框安装完成96%；阳台找平完成90%；阳台和卫生间防水施工完成95%；阳台瓷砖铺贴完成94%；给排水管道安装完成92%；风机盘管安装完成92%。
</t>
    </r>
    <r>
      <rPr>
        <sz val="10"/>
        <rFont val="宋体"/>
        <charset val="134"/>
      </rPr>
      <t xml:space="preserve">三、地下室
</t>
    </r>
    <r>
      <rPr>
        <sz val="10"/>
        <rFont val="宋体"/>
        <charset val="134"/>
      </rPr>
      <t xml:space="preserve">地下室顶棚、墙面腻子完成49%；地下室水源热泵机房无缝钢管及支吊架施工完成80%；地下室机电综合支吊架施工完成40%。
</t>
    </r>
    <r>
      <rPr>
        <sz val="10"/>
        <rFont val="宋体"/>
        <charset val="134"/>
      </rPr>
      <t xml:space="preserve">四、室外管网
</t>
    </r>
    <r>
      <rPr>
        <sz val="10"/>
        <rFont val="宋体"/>
        <charset val="134"/>
      </rPr>
      <t xml:space="preserve">室外管网雨污水波纹管安装完成73%；完成雨水井16座；完成污水井14座。
</t>
    </r>
    <r>
      <rPr>
        <sz val="10"/>
        <rFont val="宋体"/>
        <charset val="134"/>
      </rPr>
      <t xml:space="preserve">五、安装工程
</t>
    </r>
    <r>
      <rPr>
        <sz val="10"/>
        <rFont val="宋体"/>
        <charset val="134"/>
      </rPr>
      <t xml:space="preserve">给排水安装工程完成66.2%；电气安装工程完成67%；暖通安装工程完成70%；消防安装工程完成56.3%；智能化安装工程完成44%。
</t>
    </r>
    <r>
      <rPr>
        <sz val="10"/>
        <rFont val="宋体"/>
        <charset val="134"/>
      </rPr>
      <t xml:space="preserve">六、已完成：
</t>
    </r>
    <r>
      <rPr>
        <sz val="10"/>
        <rFont val="宋体"/>
        <charset val="134"/>
      </rPr>
      <t xml:space="preserve">（一）大堂：大堂一楼大厅外区域吊顶内暖通工程施工；大堂大厅吊顶内消防水工程安装；大堂正厅吊顶内暖通工程施工；
</t>
    </r>
    <r>
      <rPr>
        <sz val="10"/>
        <rFont val="宋体"/>
        <charset val="134"/>
      </rPr>
      <t xml:space="preserve">（二）宴会厅：宴会厅正厅满堂操作架拆除；宴会厅吊顶木饰面及金属板安装；宴会厅雨棚吊顶龙骨施工；
</t>
    </r>
    <r>
      <rPr>
        <sz val="10"/>
        <rFont val="宋体"/>
        <charset val="134"/>
      </rPr>
      <t xml:space="preserve">（三）公共区域：落客区屋檐铝单板安装施工；电梯井新增吊钩安装；D区中庭临C区一侧外立面石材安装；
</t>
    </r>
    <r>
      <rPr>
        <sz val="10"/>
        <rFont val="宋体"/>
        <charset val="134"/>
      </rPr>
      <t>（四）完成选样：客房墙地砖、墙布与石材等主要材料选样；客房和公共区域洁具选样；宴会厅大部分石材选样；宴会厅顶棚吊灯和休息厅吊顶灯选样；公共区域石材选样；大门及其他公共区域瓷砖选样。</t>
    </r>
  </si>
  <si>
    <r>
      <rPr>
        <sz val="10"/>
        <rFont val="宋体"/>
        <charset val="134"/>
      </rPr>
      <t xml:space="preserve">1.项目已确定后续融资办法，但需要一定周期时间。  
</t>
    </r>
    <r>
      <rPr>
        <sz val="10"/>
        <rFont val="宋体"/>
        <charset val="134"/>
      </rPr>
      <t xml:space="preserve">  
</t>
    </r>
    <r>
      <rPr>
        <sz val="10"/>
        <rFont val="宋体"/>
        <charset val="134"/>
      </rPr>
      <t xml:space="preserve">2.在项目实施过程中，因受地质条件复杂、施工工程量增大、政策改变等因素影响，项目超原批复概算约12644.02万元。                        
</t>
    </r>
    <r>
      <rPr>
        <sz val="10"/>
        <rFont val="宋体"/>
        <charset val="134"/>
      </rPr>
      <t xml:space="preserve">                                                                                       3.市里对榕湖饭店原2.88亿元存量贷款“三年贴息政策”贴息资金2073.2万元未到位，截至2024年1月项目贷款累计产生利息1313.23万元。  </t>
    </r>
  </si>
  <si>
    <t>计划完成排水工程、消防工程、暖通工程及室外工程施工。</t>
  </si>
  <si>
    <t>桂林市榕湖饭店有限公司</t>
  </si>
  <si>
    <t>2019-450302-61-03-006387</t>
  </si>
  <si>
    <t>桂林市秀涌石油化工销售有限公司中隐路加油站</t>
  </si>
  <si>
    <t>项目主要建设内容包括加油站站房、罩棚1070平方米建设，洗车区及充换电设备安装等。</t>
  </si>
  <si>
    <t>项目开工建设。</t>
  </si>
  <si>
    <t>2月竣工</t>
  </si>
  <si>
    <t>5月1日加油站已开业运营。</t>
  </si>
  <si>
    <t>计划实现项目竣工开业。</t>
  </si>
  <si>
    <t>桂林市秀涌石油化工销售有限公司</t>
  </si>
  <si>
    <t>2304-450302-04-01-600402</t>
  </si>
  <si>
    <t>叠彩江东片区健康旅游示范基地项目——“漓江美谷”医旅美融合发展示范区</t>
  </si>
  <si>
    <t>主要包括5个子项：
1.EOD项目：构建叠彩江东片区整体绿色生态体系，主要包括沿江环境整治、水系整治、绿地公园建设、生态林保护修复及部分道路修建维护，灵剑溪、东干渠等水系改道和整治工作。叠彩江东片区健康旅游示范基地项目规划范围内水系整治范围面积约360亩，绿地公园项目范围面积约960亩。
2.医旅美融合产业园项目：用地面积约700亩，计划吸引具有国际影响力的美容医药、护肤品和香精香料生产企业和机构落户。
3.医疗医美工业园项目：面积约350亩，集中布置工业用地，拓展医美产业链。
4.中央商务区项目：约450亩，打造与国际接轨的购物中心，培育孵化一批具有核心竞争力的新消费品牌，增设免税店等。
5.江东高端度假酒店群：用地面积约250亩，填补桂林高端度假酒店的空白。</t>
  </si>
  <si>
    <t>已完成江东规划公示，待批复。</t>
  </si>
  <si>
    <t>2025-2030</t>
  </si>
  <si>
    <t>完善项目前期工作，达到开工条件。</t>
  </si>
  <si>
    <t>叠彩区政府</t>
  </si>
  <si>
    <t>暂未立项，无代码。</t>
  </si>
  <si>
    <t>暂未立项</t>
  </si>
  <si>
    <t>合资</t>
  </si>
  <si>
    <t>城北体育文化城（文旅运动项目）</t>
  </si>
  <si>
    <t>盘活体育馆（约2万平方米）、体育馆附楼（约2万平方米）及室外约130亩绿地公园等资产，打造城北片区休闲运动新地标。</t>
  </si>
  <si>
    <t>指挥部已就项目建设方案及合作方式与瀚雅公司、国奥公司多次对接。</t>
  </si>
  <si>
    <t>1.6月30日前，完成非建安费的审计工作，解决部分历史遗留问题。
2.11月30日前，完成项目建设方案设计工作。
3.获批复后，12月底前引入有意向的项目合作建设方。</t>
  </si>
  <si>
    <t>扁山巷片区改造项目</t>
  </si>
  <si>
    <t>扁山巷片区占地面积约18666.67平方米，计划将扁山路两侧原建于60-80年代房屋拆除搬迁，片区内共99套房改房，面积约3002平方米，整体搬迁99户。</t>
  </si>
  <si>
    <t>现已完成前期住户调查工作，待明确业主后尽快开展前期工作。</t>
  </si>
  <si>
    <t>1.将扁山巷片区改造项目与利森百纺项目打包，尽快推进规划调整工作。
2.积极争取项目土地收益返还，申请专题研究土地收益返还事宜，形成会议纪要，解决扁山巷片区改造缺乏资金难题。</t>
  </si>
  <si>
    <t>扁山路修建项目</t>
  </si>
  <si>
    <t>道路全长380米，红线宽度40米，双向四车道，道路等级为城市次干路Ⅱ级，行车速度为30千米/小时。</t>
  </si>
  <si>
    <t>对接市政府明确项目业主，待项目业主明确后开展项目前期工作，结合项目实际，争取项目建设资金，为项目开工做准备。</t>
  </si>
  <si>
    <t>桂林铁路生态旅游新城</t>
  </si>
  <si>
    <t>1.一期计划：项目建设用地面积约600亩，新建住宅类商品房45万平方米，新建商业体20万平方米，新建安置房10万平方米，总投资30亿元。
2.远期计划：道路基础设施工程建设，含片区规划修建(改扩建)12条道路，道路总长约1万米。休闲公园及绿化水域工程建设，含完成公园绿地287亩，水域37亩生态公园水系建设。教育配套设施工程建设，含新建2所小学，1所初中，总用地面积约110亩。</t>
  </si>
  <si>
    <t>正在编制控规。</t>
  </si>
  <si>
    <t>完成项目控规编制。</t>
  </si>
  <si>
    <t>新华·漓江文化广场</t>
  </si>
  <si>
    <t>项目总计容建筑面积43380平方米，建筑密度35%，控制高度24米，绿地率23.1%，折算容积率2.02，机动车停车位约628个。</t>
  </si>
  <si>
    <t>已完成商业规划报告。</t>
  </si>
  <si>
    <t>完善项目前期工作，力争达到开工条件。</t>
  </si>
  <si>
    <t>2018-450303-52-03-031460</t>
  </si>
  <si>
    <t>2019年</t>
  </si>
  <si>
    <t>蚂蝗洲生态搬迁项目</t>
  </si>
  <si>
    <t>项目对蚂蝗洲进行生态搬迁安置，蚂蝗洲占地面积52420平方米，现有82户共318人，其中居民38户182人，房屋41栋，面积9510平方米；村民44户136人，房屋36栋，房屋面积14990平方米。</t>
  </si>
  <si>
    <t>1.完成了土地确权工作。
2.完成了测绘、评估工作。
3.土地征收工作。
4.发布了《桂林漓江（南洲大桥--净瓶山桥段）洲岛及沿岸生态修复工程项目国有土地上房屋征收安置补偿方案》征求意见公告。</t>
  </si>
  <si>
    <t>完成蚂蝗洲生态搬迁安置工作。</t>
  </si>
  <si>
    <t>桂林漓江景区运营有限公司</t>
  </si>
  <si>
    <t>2209-450300-04-01-438005</t>
  </si>
  <si>
    <t>2022年</t>
  </si>
  <si>
    <t>星华上下窑、五福蔡家渡预留地开发项目</t>
  </si>
  <si>
    <t>项目包含星华上窑、星华下窑、南洲赵家桥、五福蔡家渡四个自然村预留地，项目总投资约为10亿元，项目总占地面积约152494平方米，规划总建筑面积量约36万平方米，拟用于建设农民预留物业、商品房开发和民办学校。</t>
  </si>
  <si>
    <t>完成市自然资源局土地审查会。</t>
  </si>
  <si>
    <t>完成项目土地出让、划拨方案并上报市自然资源审查会。</t>
  </si>
  <si>
    <t>桂林新凯丰投资有限公司</t>
  </si>
  <si>
    <t>桂林医学院附属医院二期建设项目</t>
  </si>
  <si>
    <t xml:space="preserve">项目总建筑面积167216平方米，主要包括医养中心及配套用房、康复医院及配套用房、皮肤病医院及配套用房、桂北空中紧急救援中心、发热门诊、地下停车场等。 </t>
  </si>
  <si>
    <t>规划选址。</t>
  </si>
  <si>
    <t>2025-2029</t>
  </si>
  <si>
    <t>桂林医学院附属医院</t>
  </si>
  <si>
    <t>叠彩区水塔派出所及交警指挥中心项目</t>
  </si>
  <si>
    <t>1.水塔山派出所:占地面积2504.55平方米，新建总建筑面积2660.64平方米。
2.交警指挥中心：总建筑面积3000平方米，建设内容主要包括业务用房及交通指挥中心建设工程。</t>
  </si>
  <si>
    <t>水塔山派出所和交警指挥中心：已完成立项、可行性研究报告、修建详细性建筑方案、国有土地使用权证、建设用地规划许可证，土壤污染调查报告。</t>
  </si>
  <si>
    <t>完善项目前期工作，实现项目开工。</t>
  </si>
  <si>
    <t>桂林市公安局叠彩分局、桂林市公安局交警支队</t>
  </si>
  <si>
    <t>水塔山派出所：2305-450300-04-05-4014372、交警指挥中心：2207-450300-04-01-162321</t>
  </si>
  <si>
    <t>水塔山派出所水：2023年5月23日、交警指挥中心：2021年10月</t>
  </si>
  <si>
    <t>城北小学南校区</t>
  </si>
  <si>
    <t>建设办学规模为18个班，学生人数810人的小学。项目规划总建筑面积13131平方米，建设内容包括土建工程、装饰工程、安装工程，配套建设运动场、道路、绿化、围墙、给排水、消防、电力电信等附属工程。</t>
  </si>
  <si>
    <t>现已完成立项、选址、可研批复。</t>
  </si>
  <si>
    <t>完善项目前期工作，力争开工。</t>
  </si>
  <si>
    <t>桂林市城北小学</t>
  </si>
  <si>
    <t>2205-450300-04-01-405651</t>
  </si>
  <si>
    <t>拱极小学整体搬迁项目</t>
  </si>
  <si>
    <t>项目占地面积13333平方米，总建筑面积为19393平方米，主要建设食堂及宿舍楼，风雨操场，教学综合楼，地下停车场，架空层，机动和非机动车位。涉及土建、装饰、安装工程，配套建设给排水、电气、消防、人防、绿化、围墙、大门等附属设施工程等。</t>
  </si>
  <si>
    <t>现已完成立项、选址、可研及修规初稿，目前已经报送修规和建筑方案到市自然资源局技术科审核。</t>
  </si>
  <si>
    <t>桂林市拱极小学</t>
  </si>
  <si>
    <t>2206-450300-04-01-364722</t>
  </si>
  <si>
    <t>广西漓江生态综合治理示范项目漓江子项—叠彩区江东生态休闲慢行步道项目工程</t>
  </si>
  <si>
    <t>本项目全长约21千米（已建成的下梁江至大河圩步道3.3千米，需新建步道17.7千米），路面宽3至5米，总投资约7300万，其中亚行贷款3900万元。</t>
  </si>
  <si>
    <t>1.已完成可研及批复。
2.已完成初步设计方案审核，正在报送概算审核。</t>
  </si>
  <si>
    <t>基本完成项目施工。</t>
  </si>
  <si>
    <t>桂林漓江旅游投资运营有限责任公司</t>
  </si>
  <si>
    <t>2107-450300-04-01-646407</t>
  </si>
  <si>
    <t>五矿车队危旧房改造项目</t>
  </si>
  <si>
    <t>项目规划用地面积12724平方米，总建筑面积34896.18平方米，主要新建1#楼、2#楼、3#楼、4#楼。</t>
  </si>
  <si>
    <t>1.新建路支路。（1）已完成道路设计、预算造价编制、预算造价评审。（2）已签订规划道路土地征收协议。
2.危房改造项目已开工建设。</t>
  </si>
  <si>
    <t>1.新建路支路。签订土地及附着物补偿协议，完成土地征收手续。明确道路施工单位,完成道路建设。
2.危房改造项目。办理施工证，拆除2号旧楼。完成1-3#楼70%主体结构。</t>
  </si>
  <si>
    <t>广西五矿汽车运输有限公司</t>
  </si>
  <si>
    <t>2018-450303-70-03-031719</t>
  </si>
  <si>
    <t>桂林古宋城历史文化街区（一期）</t>
  </si>
  <si>
    <t>新建建筑面积约22000平方米，地下室面积约18000平方米，改造面积约10800平方米。主要对驿前老码头、李济深故居、民国建筑、铁封山民国银行金库等进行保护、重建或改造；对鹦鹉山、宝积山、铁封山3座山体进行保护修缮；配套建设步道、广场、道路、给排水、电力电信、绿化、区域内漓江水域治理（清淤、疏浚）等工程。</t>
  </si>
  <si>
    <t>已完成征拆、获得四证并签订土地出让合同；项目已开工，项目主街区主体结构基本完工。</t>
  </si>
  <si>
    <t>1.主街区装饰装修、主街区园林绿化。
2.铁封山改造及沿山步道建设。
3.沿江步道建设。
4.东镇路改造。
5.部分保留房屋改造。</t>
  </si>
  <si>
    <t>桂林市叠彩城乡建设开发有限公司</t>
  </si>
  <si>
    <t>2203-450300-04-05-529721</t>
  </si>
  <si>
    <t>叠彩区尧山花卉产业园项目</t>
  </si>
  <si>
    <t>项目总占地面积约700万平方米，项目重点对缤纷叠彩田园综合体进行进一步改造提升，建设内容主要包括园区配套建筑装饰装修工程、园区道路提升改造、道路给排水、园区配套基础设施建设及村庄改造提升等。</t>
  </si>
  <si>
    <t>举办了第二届南方花卉苗木交易会暨第四届广西花卉苗木交易会。</t>
  </si>
  <si>
    <t>1.筹办第三届南方花卉苗木交易会暨第五届广西花卉苗木交易会。
2.完成尧山花卉产业园项目规划。
3.开展招商引资工作。</t>
  </si>
  <si>
    <t>2208-450300-04-05-551694</t>
  </si>
  <si>
    <t>老旧小区改造项目</t>
  </si>
  <si>
    <t>2024年项目改造36个小区，217栋楼，5039户。</t>
  </si>
  <si>
    <t>正在进行居民意愿调查。</t>
  </si>
  <si>
    <t>12月前开工建设2024年实施项目。</t>
  </si>
  <si>
    <t>桂林市叠彩基础建设开发有限公司</t>
  </si>
  <si>
    <t>2201-450300-04-01-971886</t>
  </si>
  <si>
    <t>大河圩民俗旅游文化村（漓江大河坊）项目</t>
  </si>
  <si>
    <t>项目包括大河圩古码头、游客服务中心、公共厕所、管网、水域整治、绿化景观、亮化工程建设，以大河坊文创特色村为重点打造旅游休闲集散地。</t>
  </si>
  <si>
    <t>1.商业街已经进入招商运营阶段，至今签订28户商户，合作商户8户。
2.A04、A05地块园林绿化种植完成，交房
3.幼儿园内墙抹灰，外墙装饰完成。
4.C03-01地块7#楼墙体完成。</t>
  </si>
  <si>
    <t>1.完成项目文化街开街。
2.二期项目实现开工。</t>
  </si>
  <si>
    <t>桂林大河坊置业有限公司</t>
  </si>
  <si>
    <t>2020-450303-70-01-012317</t>
  </si>
  <si>
    <t>桂林市叠彩茂源奇果园开发项目</t>
  </si>
  <si>
    <t>项目总建筑面积21.6万平方米。一期建设农旅休闲片区等，二期建设基地办公区、基地生活区、农产品加工园。</t>
  </si>
  <si>
    <t>已完成约2000亩土地流转及清表平整，改良900多亩土地。建成50个连栋大棚，种植火龙果、葡萄等480多亩，露天种植700余亩。建设沟渠路约25千米、桥梁3座、变压器1台、地暖管道2万米等。</t>
  </si>
  <si>
    <t>积极开展融资工作，争取资金继续推进项目建设。</t>
  </si>
  <si>
    <t>桂林荣桓农业发展有限公司</t>
  </si>
  <si>
    <t>2019-450303-01-03-041480</t>
  </si>
  <si>
    <t>山水林田湖草沙一体化保护和修复工程（叠彩段）</t>
  </si>
  <si>
    <t>建设内容主要是对南洲岛岸线进行生态修复，铺设污水管网，新建污水泵站。</t>
  </si>
  <si>
    <t xml:space="preserve">
南洲岛生态修复工程2023年已完成15%施工进度，剩余施工内容按照施工计划逐个实施。</t>
  </si>
  <si>
    <t>完成项目投资5618万元，完成工程进度75%。</t>
  </si>
  <si>
    <t>2109-450300-04-01-881078</t>
  </si>
  <si>
    <t>桂林医学院附属医院整体搬迁项目</t>
  </si>
  <si>
    <t>项目总建筑面积约22.73万平方米，建筑高度23.95米，地下一层，地上五层；其中地上面积约15.61万平方米，地下面积约7.12万平方米，总床位1700张，车位1500个。</t>
  </si>
  <si>
    <t>目前项目6栋主体楼已全部封顶，土建主体结构工程已完成，现进入外墙装修阶段。水电预埋等专业分包安装工程已完成，内部装修施工队伍已进场，正在进行医院的内部装修工作。</t>
  </si>
  <si>
    <t>2019-2024</t>
  </si>
  <si>
    <t>争取6月30日前完成内部精装修及设备调试后试营业。</t>
  </si>
  <si>
    <t>2017-450305-83-01-021278</t>
  </si>
  <si>
    <t>鸾西三片区改造项目</t>
  </si>
  <si>
    <t>项目位于骖鸾路12号，占地面积约7.8万平方米，拟建设商住一体的综合体项目。</t>
  </si>
  <si>
    <t>1.评估公司已对百事可乐地块进行了资产评估，并出具了资产评估报告，桂林方现正向百事可乐公司总部汇报，下一步等与百事可乐公司达成一致意见后可进行补偿征收工作。
2.准备桂林市社会保障住房发展中心作出房屋征收决定前需要具备三个条件的材料文件。</t>
  </si>
  <si>
    <t>完成土地收储等前期工作，达到开工条件。</t>
  </si>
  <si>
    <t>桂林三金集团股份有限公司（暂定）</t>
  </si>
  <si>
    <t>七星区政府</t>
  </si>
  <si>
    <t>2308-450305-04-01-274603</t>
  </si>
  <si>
    <t>爱琴海购物公园</t>
  </si>
  <si>
    <t>项目位于原国际电线电缆厂老厂区，拟建设一座集马术体验馆、天空农场、图书馆、餐饮购物为一体的综合体，结合桂林本土文化内涵，推动品牌商业经济全面发展，打造核心商业圈层。</t>
  </si>
  <si>
    <t>签署合作协议。</t>
  </si>
  <si>
    <t>确定项目方案，开展前期工作。</t>
  </si>
  <si>
    <t>桂林国际电线电缆集团有限公司、上海爱琴海商业集团股份有限公司</t>
  </si>
  <si>
    <t>稻鱼印象田园综合体</t>
  </si>
  <si>
    <t>项目占地3890亩，建筑占地面积3.05万平方米，拟建设接待中心、餐饮服务区、农产品加工区、露营基地、研学中心、民宿区等。</t>
  </si>
  <si>
    <t>项目已完成可行性研究报告，目前已配合各村委签订流转租地意向书，一期预租地855亩。</t>
  </si>
  <si>
    <t>完成土地流转租地签约，争取一期全面动工。</t>
  </si>
  <si>
    <t>桂林市鸿泰现代农业有限责任公司</t>
  </si>
  <si>
    <t>鑫创机电智造基地</t>
  </si>
  <si>
    <t>项目总占地面积约6.39万平方米，主要新建厂房3栋，宿舍楼2栋。</t>
  </si>
  <si>
    <t>开展项目前期策划工作。</t>
  </si>
  <si>
    <t>完成前期规划设计。</t>
  </si>
  <si>
    <t>桂林鑫创科技发展有限公司</t>
  </si>
  <si>
    <t>2311-450305-04-01-861325</t>
  </si>
  <si>
    <t>格力电器（桂林）智能制造生产基地</t>
  </si>
  <si>
    <t>项目占地面积约53.33万平方米，总投资约100亿元，拟建设广西最先进的家电智能制造生产基地。一期主要生产除湿机、家用空调、生活电器等产品，建设智能家居展示中心；二期计划建设中央空调、新能源电池生产基地。</t>
  </si>
  <si>
    <t>1.完成了格力用地范围内1650座坟墓迁移的协议签订。
2.项目用地及两条规划道路涉及101户3万多平方米的房屋己协商同意100户，剩下1户正在全力做工作。
3.签订新增620亩征地协议。
4.完成180亩配套用地土地报批和征收工作，正在开展土地收储工作。
5.1015亩工业项目用地正在落实耕地占补。</t>
  </si>
  <si>
    <t>继续做好前期征地拆迁工作。</t>
  </si>
  <si>
    <t>珠海格力电气股份有限公司</t>
  </si>
  <si>
    <t>桂林数字经济产业园</t>
  </si>
  <si>
    <t>项目用地总面积为870.14亩，建筑总面积为64.27万平方米，包含龙门片区和英才片区两大功能园区。龙门片区用地面积为541.95亩，主要承担产业孵化、产业数字化赋能、产业加速等职能。英才片区用地面积为328.19亩，主要承接园区光通信、元器件及设备制造等数字产品制造项目导入。建设内容：龙门片区建筑面积27.32万平方米，计划建设孵化型厂房25栋，配套建设路网工程、给排水管网工程及电力、通信、照明等其他配套设施工程；英才片区建筑面积为36.95万平方米，计划建设标准厂房30栋，配套建设道路工程、给排水管网工程及电力、通信、照明等其他配套设施工程。</t>
  </si>
  <si>
    <t>1.已完成项目建议书、可研、项目选址意见、控规调整等批复，完成土地摘牌、土地出让合同签订及项目一期环评等前期工作。正在开展项目一期修详规和工程设计方案编制工作，其中英才片区一期工程已完成建设用地规划许可证、建设工程规划许可证及修详、工程设计方案审查、防空地下室易地建设施工审查行政许可意见书，已完成三通一平。
2.龙门片区一期工程已完成修详规公示，正在进一步修改完善后报市政府会议审议，推进办理园区内规划道路红线、界址、航拍图照片相关事宜，路网工程用地正在对接相关部门，推进土地无偿划拨事项。</t>
  </si>
  <si>
    <t>1.继续推进青柳路延长线的征地工作。
2.完成龙门地块路网工程的城镇土地收取划拨使用权手续及施工图设计、施工许可证的办理，力争园区内路网工程开工建设。</t>
  </si>
  <si>
    <t>桂林数字经济园发展有限公司</t>
  </si>
  <si>
    <t>七星区政府、高新区管委会</t>
  </si>
  <si>
    <t>2302-450316-04-04-228876</t>
  </si>
  <si>
    <t>口腔医疗器械及材料研发生产基地建设项目</t>
  </si>
  <si>
    <t>项目拟新建口腔医疗器械及材料等新产品研发生产车间2.5万平方米，购置CNC数控车床、超精密外圆磨床、模具等一批先进测试仪器及生产设备，预计新增各类口腔医疗器械及材料产量约50万台（套）/年。</t>
  </si>
  <si>
    <t>已办理新征地块不动产权证，正在进行项目规划设计。</t>
  </si>
  <si>
    <t>项目实现开工，开展主体建设。</t>
  </si>
  <si>
    <t>桂林市啄木鸟医疗器械有限公司</t>
  </si>
  <si>
    <t>2020-450305-35-03-028849</t>
  </si>
  <si>
    <t>洁伶总部经济商务中心</t>
  </si>
  <si>
    <t>项目位于毛塘路7号，占地面积29亩，拟建设洁伶总部办公大楼、中心酒店、公寓等。</t>
  </si>
  <si>
    <t>开展土地收储工作。</t>
  </si>
  <si>
    <t>项目实现开工，开展主体建筑建设。</t>
  </si>
  <si>
    <t>桂林洁伶工业有限公司</t>
  </si>
  <si>
    <t>储能智能装备先进制造基地</t>
  </si>
  <si>
    <t>项目占地面积约39.6亩，建设标准厂房2万平方米，建设户储产品智能化生产线一条，预计达产后年产产品1500台（套）、年产值10亿元。</t>
  </si>
  <si>
    <t>进行征地拆迁及项目设计工作。</t>
  </si>
  <si>
    <t>完成厂房建设、生产线调试并试产。</t>
  </si>
  <si>
    <t>桂林众创科技发展有限公司、桂林君泰福电气有限公司</t>
  </si>
  <si>
    <t>2309-450305-04-01-830692</t>
  </si>
  <si>
    <t>无源光器件智能工厂项目</t>
  </si>
  <si>
    <t>项目占地3900平方米，拟建设生产厂房、仓库、办公楼等设施，购建数字化生产线和系统。项目将自动化生产线与数字化系统深度融合，搭建智能化的自动生产线，实现公司生产制造的数字化智能化管理。</t>
  </si>
  <si>
    <t xml:space="preserve">
1.开展厂房装修工作。
2.消防验收及环评验收待编制上报审批。</t>
  </si>
  <si>
    <t>完成整体装修、设备调试并投产。</t>
  </si>
  <si>
    <t>桂林东衡光通讯技术有限公司</t>
  </si>
  <si>
    <t>2305-450305-04-01-874659</t>
  </si>
  <si>
    <t>总部生产基地改扩建项目</t>
  </si>
  <si>
    <t>项目占地面积466.3平方米，拟改扩建生产车间并对现有工艺进行升级改造，购置先进的生产及实验设备，新建人表皮因子原液生产线及人表皮生长因子凝胶生产线、单剂量人表皮生长因子滴眼液生产线。</t>
  </si>
  <si>
    <t>目前已完成主体封顶。</t>
  </si>
  <si>
    <t>桂林华诺威基因药业股份有限公司</t>
  </si>
  <si>
    <t>2302-450305-04-02-686045</t>
  </si>
  <si>
    <t>桂林航天科技创新中心教师公寓项目</t>
  </si>
  <si>
    <t>项目占地面积约33.33万平方米，主要建设教师公寓楼、孵化中心、研发大楼和产业培育基地。</t>
  </si>
  <si>
    <t>签订施工合同。</t>
  </si>
  <si>
    <t>开展教师公寓楼主体建设。</t>
  </si>
  <si>
    <t>桂林智航房地产开发有限公司</t>
  </si>
  <si>
    <t>2020-450305-48-03-029605</t>
  </si>
  <si>
    <t>桂林市七星区朝阳乡合心村民委员会田心里村安置房建设工程</t>
  </si>
  <si>
    <t>项目占地面积约9000平方米，拟新建安置房建筑面积约19830.6平方米及配套供水、供电、供气等辅助设施。</t>
  </si>
  <si>
    <t>项目已完成规划调整、选址、用地规划许可证、地质勘探，正在办理工程规划许可证手续。</t>
  </si>
  <si>
    <t>完成主体建筑建设。</t>
  </si>
  <si>
    <t>七星区朝阳乡合心村民委员会</t>
  </si>
  <si>
    <t>2108-450305-04-01-789075</t>
  </si>
  <si>
    <t>华诺威医美大健康产业园项目</t>
  </si>
  <si>
    <t>项目占地105亩，总建筑面积7万平方米，分二期建设。其中药品板块新建表皮生长因子原液生产车间、单剂量表皮生长因子滴眼液生产车间、多剂量表皮生长因子滴眼液生产车间、化药滴眼液生产车间；医疗器械板块新建二类医疗器械敷料类生产车间，包括皮肤创面敷料、皮肤微创凝胶等医美产品；化妆品板块新建可以生产全套的护肤品类生产车间；新建研发中心、质检中心，办公行政大楼等配套设施。</t>
  </si>
  <si>
    <t>1.正在进行园区环评。
2.村道迁建方案已确定，准备开展建设。
3.正进行项目设计工作。</t>
  </si>
  <si>
    <t>完成地基处理。</t>
  </si>
  <si>
    <t>桂林药铭成德药业有限公司</t>
  </si>
  <si>
    <t>2208-450305-04-01-547897</t>
  </si>
  <si>
    <t>七星区三金广场项目</t>
  </si>
  <si>
    <t>项目位于金星路1号，用地面积约1.83万平方米，总建筑面积约6.64万平方米，拟建设一栋综合商业楼及两栋住宅楼。</t>
  </si>
  <si>
    <t>1.地下室土方开挖外运（总共约12万立方）完成约6万立方。
2.基坑边坡支护桩已完成，正在进行支护桩冠梁、腰梁施工及边坡土钉墙施工。</t>
  </si>
  <si>
    <t>1#、2#、3A#主体封顶。1#、2#楼地上楼层完成砖墙砌筑，3#楼地上楼层砖墙砌筑完成80%；配套电力工程、消防工程开始进场安装。</t>
  </si>
  <si>
    <t>桂林金汇房地产开发有限责任公司</t>
  </si>
  <si>
    <t>2302-450305-04-01-984256</t>
  </si>
  <si>
    <t>漓江风景名胜区漓江岸线生态保护修复工程（七星区段）</t>
  </si>
  <si>
    <t>对漓江沿岸河堤进行修复和加固，铺设污水管道、污水井，提升泵站，建设污水处理站等截污工程。</t>
  </si>
  <si>
    <t>1.一期华侨农场段岸坡修复滑坡体子项目完成工程量95%。
2.二期完成了龙门段岸线修复1.9千米，龙门段缓冲带约6000平方米。</t>
  </si>
  <si>
    <t>继续对漓江流域开展治理工程。</t>
  </si>
  <si>
    <t>桂林花江生态科技园有限公司</t>
  </si>
  <si>
    <t>2208-450300-04-01-744277</t>
  </si>
  <si>
    <t>华侨旅游经济区漓江支流及沿岸生态修复工程</t>
  </si>
  <si>
    <t>主要对辖区内漓江支流进行生态修复及自然景观提升，包括对辖区内洲岛生态进行修复，恢复洲岛动植物的多样性；实施漓江支流水环境综合整治工程，配套建设敢兴村、马家坊村、竹江村及华侨农场本部的农村污水集中处理设施等，使辖区内漓江支流水质稳定达标；对辖区漓江沿岸山体裸露部分进行环境保护与生态修复，包括平整复绿。</t>
  </si>
  <si>
    <t>1.平山山脚1#石屑粉堆场场内转运完成，山体复绿区平整完成90%，山体复绿区平整后压实完成80%，山体种植土覆盖约20%，进行山体挡土梗砌筑。
2.已签订鲤鱼岛青苗附着物及临时用地补偿协议。
3.正在签订白鹭岛青苗附着物及临时用地补偿协议。</t>
  </si>
  <si>
    <t>继续对华侨流域开展治理工程。</t>
  </si>
  <si>
    <t>2208-450300-04-05-703196</t>
  </si>
  <si>
    <t>朝阳河流域生态修复综合治理工程</t>
  </si>
  <si>
    <t>项目主要对辖区内朝阳河流域进行生态修复，包括对朝阳河流域进行生态保护带、草皮护坡、生态鱼槽框建设等；对朝阳河流域进行清淤，提升水体质量；政府配套资金实施朝阳河流域农村环境连片综合治理，完成朝阳河周边所涉及到的挂子山村、毛家村、卫家渡村、王家村、冷家村等5个自然村截污，完善小型污水处理设施4处，污水泵站2处，控制污水排放，达到净化水质的目的。</t>
  </si>
  <si>
    <t>1.对田心里村段进行了围堰及对K5+650-800段进行了清淤。
2.对田心里村段进行了120米清淤和鱼槽框基础施工及1500立方的淤泥外运。
3.对欧家段进行了约300米的生态袋堆砌。
4.完成了欧家段约1500平方的草皮种植。
5.对信息产业园400米段进行了清淤。</t>
  </si>
  <si>
    <t>继续对朝阳河流域开展治理工程。</t>
  </si>
  <si>
    <t>2209-450300-04-01-966182</t>
  </si>
  <si>
    <t>马鞍河生态修复综合治理工程</t>
  </si>
  <si>
    <t>项目主要对辖区内马鞍河流域进行生态修复，包括马鞍河流域进行生态保护带、草皮护坡、生态鱼槽框建设等；马鞍河流域清淤，清除水面及水周固体废弃物；沿河环境整治及生态修复；敷设截污管道约3.3千米，建设污水净化站1处。</t>
  </si>
  <si>
    <t>1.对K2+700-K2+950段河道进行了清淤。
2.对铁山工业园段K2+300-K2+350处进行了清淤及岸坡修复。
3.对卫家渡段施工便道占用村民用地附着物进行了清点。
4.对铁山工业园段K2+300-K2+700处进行了岸坡修复及淤泥外运。</t>
  </si>
  <si>
    <t>继续对马鞍河流域开展治理工程。</t>
  </si>
  <si>
    <t>2208-450300-04-01-564579</t>
  </si>
  <si>
    <t>灵剑溪生态修复项目</t>
  </si>
  <si>
    <t>项目起点为黄莺岩工业区，终点至栖霞桥，总长约5千米，主要内容对灵剑溪流域周边进行堤岸建设；对灵剑溪进行清淤，清除水面及水周固体废弃物等；修建生态步道、扩建排污管道。</t>
  </si>
  <si>
    <t>完成建设生态鱼槽、清理1000米的淤泥、平整8000平方米生态隔离带。</t>
  </si>
  <si>
    <t>继续对灵剑溪流域开展治理工程。</t>
  </si>
  <si>
    <t>2208-450300-04-05-389648</t>
  </si>
  <si>
    <t>军用随动控制总成产业化及伺服电机扩产项目</t>
  </si>
  <si>
    <t>项目建设面积约1.2万平方米，拟新建生产场地、军用随动控制系统总成产能建设、伺服电机扩产建设（含生产设备的购置与安装、配套设施建设以及人员配置、装配/调试/工艺/质量/服务培训等）、研发条件建设等，并开展系列项目的研发。</t>
  </si>
  <si>
    <t>1.科研生产大楼已封顶，目前正在进行室内装修。
2.购置伺服电机扩产建设的自动化流水线3条、高低温试验箱等检测设备，其他生产及检测设备采购中。</t>
  </si>
  <si>
    <t xml:space="preserve">1.完成科研生产大楼建设和内部装修，公司研发中心等部门开始正式投入使用。
2.购置伺服电机扩产建设的自动化流水线3条、高低温试验箱等检测设备，其他生产及检测设备采购和安装。
3.开展军用随动控制系统总成等多个项目研发，研制多款国产化伺服系统等新产品。     </t>
  </si>
  <si>
    <t>桂林星辰科技股份有限公司</t>
  </si>
  <si>
    <t>2020-450305-40-03-040497</t>
  </si>
  <si>
    <t>汇丰果蔬市场二期项目</t>
  </si>
  <si>
    <t>项目占地约2万平方米，拟新建果蔬市场、仓库、办公楼、管理用房及物流停车区等。</t>
  </si>
  <si>
    <t>已完成市场、仓库、办公楼整体建设，正在开展市场北大门、香蕉区及粮油区部分门面建设。</t>
  </si>
  <si>
    <t>完成剩余项目建设，力争项目完工。</t>
  </si>
  <si>
    <t>桂林市七星区穿山街道汇丰村民委员会</t>
  </si>
  <si>
    <t>2019-450305-47-03-036459</t>
  </si>
  <si>
    <t>七星区塔山片区城中村•棚户区改造暨环境整治工程</t>
  </si>
  <si>
    <t>项目总建筑面积约127.05万平方米，分为塔山民族特色商业区、塔山国际生态养心岛核心区、塔山养生养心区。主要业态有桂林特色旅游商业街区、桂林地方美食街区、塔山国际养心馆、塔山市民公园部分养生养心配套设施、旅游高端论坛会议中心（含商务配套设施区）、高新技术体验展示区、塔山村民回迁安置及配套设施建设区等。</t>
  </si>
  <si>
    <t>1.完成1243亩土地征地工作；完成12个自然村村民的拆迁安置协议签订及选房工作；项目范围共有1237栋房屋，已签约1068栋约50万平方米，完成86%；拆除852栋42万平方米，完成69%。
2.交付一户一宅安置房44栋，约16.2万平方米；公寓楼安置房已全部封顶，正在进行室外园林及管网工程。
3.项目范围内两桥八路，目前两桥已投入使用，两条道路（1#路、8#路）实现通车，3#路建设已完成80%，2#、6#路正在进施工图设计和前期手续办理。</t>
  </si>
  <si>
    <t>1.完成95700平方米公寓楼安置房建设交付，完成15676平方米一户一宅安置房建设交付。
2.完成43117平方米住宅楼开发建设。</t>
  </si>
  <si>
    <t>桂林市日兴置业有限公司</t>
  </si>
  <si>
    <t>2017-450000-70-03-005356</t>
  </si>
  <si>
    <t>南药国际化抗疟药产业园项目</t>
  </si>
  <si>
    <t>项目计划对52.7亩新地块以及现有车间进行建设和改造：在新地块建设制大楼（四）并新建和改建4条生产线，新建立体库，设置约15000货位；升级改造API-II车间，拆除煤棚并新建维保中心楼，新建化工库一/二、罐区、泵房、初期雨水池、事故应急池、配套门卫，新建围墙、雨污管网、道路等总图工程，并进行电力增容；改建厂区门口道路、改建挡土墙、将制剂大楼外墙进行升级改造，并配套消防项目、并将桂林南药厂区进行整体形象提升设计。</t>
  </si>
  <si>
    <t>1.储罐区、化工库、维保中心、制剂大楼2正在进行消防验收。
2.国际化注射剂生产基地建设项目结构设计已完成。
3.国际固体制剂建设项目已完成20%改造。</t>
  </si>
  <si>
    <t>完成设备采购安装及项目竣工验收工作。</t>
  </si>
  <si>
    <t>桂林南药股份有限公司</t>
  </si>
  <si>
    <t>2208-450316-04-01-825610</t>
  </si>
  <si>
    <t>桂林融创和平万达旅游城</t>
  </si>
  <si>
    <t>项目占地面积约153万平方米，总建筑面积281万平方米，建设大型高端社区，主要布局商业、住宅、学校及周边配套设施建设。</t>
  </si>
  <si>
    <t>1.N7地块市城管委红线外供电施工单位进场施工，外线电缆准备排产，红线内供电问题整改完成。
2.N5、N8-1供电方案批复完成，发市城管委外线设计招标，红线内供电工程合同事务所审核中，N8-1红线内供电工程施工完成。
3.自启动“保交楼”专项借款以来，截至2023年7月31日，桂林融创文旅城项目累计已拨付纾困资金26165万元，N4、N5、N7、N8-1、N8-2、N10-1等6个地块均已经复工，保交付范围内已交付794套。
4.配套基础设施建设项目（市环城南一路雨水管道工程）正进场开展收地工作。</t>
  </si>
  <si>
    <t>2016-2025</t>
  </si>
  <si>
    <t>完成N4地块、N10-2b地块10#楼，N5地块11#、19#楼，N5地块8#、18#楼，N8-1地块7#、12#楼建设交付。</t>
  </si>
  <si>
    <t>桂林融创城投资有限公司</t>
  </si>
  <si>
    <t>2017-450305-70-02-009004</t>
  </si>
  <si>
    <t>和平片区棚户区改造安置房项目</t>
  </si>
  <si>
    <t>总建筑面积217281.29平方米，主要建设12栋楼及地下室、室内给排水、电气等安装工程、室外道路广场工程、给排水设施工程配电与照明工程、通信工程、绿化工程等附属配套设施工程。</t>
  </si>
  <si>
    <t>安置房一期中建八局标段消防工程消防管道铺设安装中。</t>
  </si>
  <si>
    <t>力争完成二期配套基础设施建设，三期启动主体建设；力争完成规划J路、朝阳河改渠建设。</t>
  </si>
  <si>
    <t>桂林市七星区穿山街道办事处</t>
  </si>
  <si>
    <t>2019-450305-47-03-001470</t>
  </si>
  <si>
    <t>桂林市桂海国际旅游度假区</t>
  </si>
  <si>
    <t>项目打造集花卉体验、亲子游乐、生态度假、育种研发、花木种植、婚庆服务、品牌演示、文化交流等多功能于一体的国家5A级景区，国家农业高新技术产业示范区。</t>
  </si>
  <si>
    <t>1.桂海晴岚小区7号楼外墙刮腻子已完成100%，9号、23号楼内墙抹灰已完成100%，5、6号楼主体结构施工。16、28号楼基础防水保护层完成100%；26、27、29号楼基础垫层浇筑完成100%；20号楼基础防水保护层完成100%；25号楼勘察阶段；一期地下室施工完成93%。
2.育才桂海小学勘察完成，7月13日开工建设，地基处理完成50%。桂海幼儿园土方开挖完成40%。</t>
  </si>
  <si>
    <t>1.开启周边市政道路及配套市政设施建设。落实项目内土地指标、完成供地手续。
2.完成商业街、第四代住宅、酒店、大型室内运动场所、萌宠乐园、热气球营地、无动力乐园、马术俱乐部的建设。</t>
  </si>
  <si>
    <t>桂林市信文房地产开发有限公司</t>
  </si>
  <si>
    <t>2020-450305-82-03-028648</t>
  </si>
  <si>
    <t>桂林东站冷链物流园</t>
  </si>
  <si>
    <t>项目建设冷链物流园，建设面积约10.47万平方米，包括冷链物流仓储及其他配套，冷库及冷库配套区等。</t>
  </si>
  <si>
    <t>1.项目目前已完成地下室滑板基础建设及顶板建设。
2.三期拟由南铁建设，目前正协调项目土地规划指标及用地性质调整工作。</t>
  </si>
  <si>
    <t>完成冷库区部分建设。</t>
  </si>
  <si>
    <t>中国铁路南宁局集团有限公司、桂林万禾农产品有限公司</t>
  </si>
  <si>
    <t>2018-450305-59-03-013931</t>
  </si>
  <si>
    <t>2022年桂林市七星区老旧小区改造（老化管道更新）项目</t>
  </si>
  <si>
    <t>项目对七星辖区内26个老旧小区进行基础设施改造，涉及206栋建筑，4428户居民，涉及建筑面积40.88万平方米。改造内容包括小区内道路、绿化改造，排污管道、屋面及楼道修缮，供水供电设施、围墙等基础设施的提升改造。</t>
  </si>
  <si>
    <t>1.已完成园林宿舍等共14个小区的施工任务。所有小区楼道改造已完成。正在施工的小区有七星花园、育才小学宿舍2个小区。
2.樱特莱庄园老区、漓佳小区、訾洲花园小区准备进场施工。</t>
  </si>
  <si>
    <t>完成改造进度的80%，力争明年实现竣工。</t>
  </si>
  <si>
    <t>桂林高新技术产业建设开发总公司</t>
  </si>
  <si>
    <t>2203-450300-04-01-377689、2203-450300-04-01-250394、2203-450300-04-01-469669、2203-450300-04-01-250394</t>
  </si>
  <si>
    <t>桂林航天工业学院新校区扩建项目（二期）</t>
  </si>
  <si>
    <t>项目总建筑面积366498平方米，建设内容包括教学楼、实验楼、实训中心、3.5万平方米的图书馆、体育馆、学生公寓、食堂、行政用房、后勤附属用房等，配套建设大门、运动场、绿化、道路、停车场、给排水、电气、消防等附属工程。</t>
  </si>
  <si>
    <t>1.实训中心1-4#楼基本完成建设。
2.食堂完成地基施工。
3.图书馆及学术报告厅准备消防验收。
4.综合体育馆屋面钢结构现场拼接、安装。
5.学生公寓1#楼基本完成建设。
6.科技活动中心完成地基处理。
7.大学生创新创业中心完成地基处理。
8.行政办公及院系教师办公楼开始场地三通一平施工。</t>
  </si>
  <si>
    <t>完成综合体育馆、食堂、大学生创新创业中心、科技活动中心、行政办公及院系教师办公楼建设。</t>
  </si>
  <si>
    <t xml:space="preserve">桂林航天工业学院
</t>
  </si>
  <si>
    <t>2105-450305-04-05-376705</t>
  </si>
  <si>
    <t>长山片区安置房</t>
  </si>
  <si>
    <t>项目拟建设两栋住宅楼，占地面积7911.58平方米，建筑面积20510.59平方米。</t>
  </si>
  <si>
    <t>完成基地处理及地基验槽工作。</t>
  </si>
  <si>
    <t>争取实现建筑主体完工。</t>
  </si>
  <si>
    <t>七星区朝阳乡人民政府</t>
  </si>
  <si>
    <t>2309-450305-04-05-718158</t>
  </si>
  <si>
    <t>智能柔性控温发热线在新能源汽车整车热管理上产业化应用项目</t>
  </si>
  <si>
    <t>项目计划投资5000万，建设石墨烯自控温材料产业基地（新能源、家用电器、分子诊断、医疗器械、国家双碳清洁能源），解决新能源汽车控温问题，填补国内关键技术空白，成为自控温柔性材料的“独角兽”企业，打造具有“差异化、特色化、规模化”的清研皓隆石墨烯产业基地。</t>
  </si>
  <si>
    <t>主体建设安装调试完成，整体产线构建在完善中。</t>
  </si>
  <si>
    <t>采购大部分生产设备并进行调试生产。</t>
  </si>
  <si>
    <t>桂林清研皓隆新材料有限公司</t>
  </si>
  <si>
    <t>2019-450305-26-03-044626</t>
  </si>
  <si>
    <t>医疗器械特色产业园（信息园标准厂房）</t>
  </si>
  <si>
    <t>项目占地面积约3.13万平方米，拟新建4栋标准厂房、地下室及配套设施，建筑面积约5万平方米。</t>
  </si>
  <si>
    <t>地下室内墙抹灰完成，消防安装完成30%，1#楼内墙外墙抹灰完成，外墙饰面完成80%。2#楼砖砌体完成，抹灰完成30%。3#、4#楼消防管道安装完成，防火门安装完成30%。室外管道完成60%，围墙完成60%。</t>
  </si>
  <si>
    <t>3月竣工</t>
  </si>
  <si>
    <t>实现项目竣工。</t>
  </si>
  <si>
    <t>桂林高新投资开发集团有限责任公司</t>
  </si>
  <si>
    <t>2017-450305-47-03-011918</t>
  </si>
  <si>
    <t>尧山索道及配套设施改扩建</t>
  </si>
  <si>
    <t>通过将原有索道及附属设施进行拆除，新建单线循环脱挂抱索器八人吊厢式索道，全长1416.18米，改造上、下站房，缆车库、控制室1481平方米，改建生态停车场约8000平方米，新建游客中心约880平方米，将原有的建筑进行装修，将原有的上山道路进行扩修等，建设年运送180万人次的客流量索道。</t>
  </si>
  <si>
    <t>已完成主体建设98%以上，现处于收尾阶段。</t>
  </si>
  <si>
    <t>桂林尧山索道游乐有限公司</t>
  </si>
  <si>
    <t>2019-450305-89-03-023657</t>
  </si>
  <si>
    <t>大飞机航空轮胎产业基地项目</t>
  </si>
  <si>
    <t>项目占地面积约9.87万平方米，按照工业4.0标准建设年产30万条航空轮胎车间及生产线等。</t>
  </si>
  <si>
    <t>项目累计完成形象进度84.57%。建筑单体已经全部封顶交安，绿化工程正在施工，设备及安装队伍大批量到场，现场施工人员达500余人，项目进入安装调试阶段。</t>
  </si>
  <si>
    <t>中国化工集团曙光橡胶工业研究设计院有限公司</t>
  </si>
  <si>
    <t>2103-450305-04-01-641081</t>
  </si>
  <si>
    <t>血细胞分析系统研发生产基地</t>
  </si>
  <si>
    <t>项目新建车间、实验室及配套用房4万平方米，购置仪器设备600台（套）。项目建设完成后，预计能够形成年产仪器2万台（套），配套试剂1亿人份的生产能力。</t>
  </si>
  <si>
    <t>项目地下室砌筑墙体已完工，主体建筑全部封顶。</t>
  </si>
  <si>
    <t>桂林优利特电子集团有限公司</t>
  </si>
  <si>
    <t>2019-450305-27-03-025514</t>
  </si>
  <si>
    <t>新兴领域特种电线电缆生产线技术改造</t>
  </si>
  <si>
    <t>项目占地面积约4.47万平方米，用以开发新型环保、特殊性能的电缆料配方及配制工艺，形成年产5万千米新兴领域特种电线电缆生产线及配套塑料管的生产能力。</t>
  </si>
  <si>
    <t>项目已完成新厂房工程建设，车间改造部分完成基础设施工程，并已采购部分设备，正在调试生产。</t>
  </si>
  <si>
    <t>实现竣工投产。</t>
  </si>
  <si>
    <t>桂林国际电线电缆集团有限责任公司</t>
  </si>
  <si>
    <t>2101-450305-04-02-655009</t>
  </si>
  <si>
    <t>桂林理工大学附属小学教学楼项目</t>
  </si>
  <si>
    <t>项目拟将拆除桂林理工大学附属小学原有两栋老旧教学楼，新建一栋地上五层、地下一层的综合教学楼。项目建筑总建筑面积9363.88平方米。</t>
  </si>
  <si>
    <t>实现开工，开展基础建设。</t>
  </si>
  <si>
    <t>桂林理工大学</t>
  </si>
  <si>
    <t>市里统一备案</t>
  </si>
  <si>
    <t>“桂林之夜”项目</t>
  </si>
  <si>
    <t>1.项目一期计划对度假村内现有的客房进行提升改造，并引入全新理念，打造一个融合自然生态的体育公园，将项目升级成为一处集度假、休闲、体育运动于一体，具有绝美自然风光和浓郁独特艺术氛围的世界顶级度假胜地。
2.项目二期占地约92亩，拟打造集日间夜间休闲娱乐、美食体验等于一体的综合街区“桂林之夜”以及文旅+科技融合的沉浸式演艺综合项目。</t>
  </si>
  <si>
    <t>1.正在推进项目一期的前期概念性规划及策划工作。
2.正在推进项目二期的前期报批报建相关工作和项目前期策划相关工作。</t>
  </si>
  <si>
    <t>完成项目策划及前期报审工作，力争项目实质性开工建设。</t>
  </si>
  <si>
    <t>桂林愚自乐园艺术园、桂林腊山艺术创作有限公司</t>
  </si>
  <si>
    <t>雁山区政府</t>
  </si>
  <si>
    <t>未立项</t>
  </si>
  <si>
    <t>桂林雁山区5G智慧生态农业科技园建设项目</t>
  </si>
  <si>
    <t>项目拟在雁山区葡萄岛建设基地，面积350亩，由内湖小岛组成，其中一座218.75亩，另一座131.25亩，218.75亩为雾耕产业园，全部采用雾耕蔬菜工厂方式建造，实现日产50吨的产能。131.25亩侧重于科普观光休闲体验及康养，着力遵循“创意农业、智慧农业、循环农业”宗旨建设，把园区建成可游可学、可体验的现代化美丽田园，建成一流田园综合体，实现生产、生活、生态的“三生”融合。</t>
  </si>
  <si>
    <t>已完成初步概念规划，业主已拨付10万元到柘木镇开展项目前期工作。</t>
  </si>
  <si>
    <t>完成项目前期规划设计工作。</t>
  </si>
  <si>
    <t>广西振鑫生物科技有限公司</t>
  </si>
  <si>
    <t>桂林市肉食品（集中配送）冷链物流园</t>
  </si>
  <si>
    <t>项目建设总部办公大楼、员工宿舍、冷链物流冷库、畜禽等肉食品电商物流场地、畜禽等肉食品配送加工车间、屠宰及分割深加工车间、污水处理、无害化处理、检验检疫室、家禽及畜禽等肉食品产品批发、生产资料交易场地等。</t>
  </si>
  <si>
    <t>规划方案已完成公示，并组织召开了专家评审会，目前正在征求意见。</t>
  </si>
  <si>
    <t>1.待土地指标下发后进行规划设计建设。
2.持续开展新增3亩土地的征收拆迁、前期规划设计等工作。</t>
  </si>
  <si>
    <t>珠海市绿安环保科技有限公司</t>
  </si>
  <si>
    <t>雁山区政府、高新区管委会</t>
  </si>
  <si>
    <t>2205-450311-04-01-853905</t>
  </si>
  <si>
    <t>雁山区奇峰航空航天产业基地项目</t>
  </si>
  <si>
    <t>项目占地面积约40万平方米，其中雁山园用地约29.13万平方米，象山园用地约10.87万平方米，拟建设军民直升机修理保障基地、无人装备生产基地、智慧海洋工程装备生产基地、航空发动机生产基地、通用航空飞机制造基地、民用航空器智能再制造基地以及航空小镇、航空文化等产业，形成集航空、航天、航海装备研发、生产、维修、服务的综合体。项目拟分三期实施。</t>
  </si>
  <si>
    <t>目前土地控制性详细规划编制工作通过专家论证会，正在报审中。</t>
  </si>
  <si>
    <t>完成项目所有前期工作。</t>
  </si>
  <si>
    <t>中国人民解放军第五七一八工厂</t>
  </si>
  <si>
    <t>2112-450311-07-02-441648</t>
  </si>
  <si>
    <t>离明科技有限公司包装品项目</t>
  </si>
  <si>
    <t>项目拟新建约33000平方米的标准化厂房，集产品设计、产品展示、产品生产为一体，新建办公楼面积约2000平方米，生活用楼面积约5000平方米。</t>
  </si>
  <si>
    <t>项目已完成规划调整，土地指标已经市自然资源局完成公示。</t>
  </si>
  <si>
    <t>1.完成新增2.5亩土地征地拆迁工作。
2.出具设计方案。</t>
  </si>
  <si>
    <t>广西离明科技有限公司</t>
  </si>
  <si>
    <t>2206-450311-07-01-966627</t>
  </si>
  <si>
    <t>桂林市雁山区奇峰创业园长虹东路改造提升工程项目</t>
  </si>
  <si>
    <t>改造道路总长797.898米，道路红线宽度为42米，道路等级为城市次干路，设计速度为40千米/小时，双向四车道，沥青混凝土路面。建设内容包括路面路基、给水、排水、电力、通信、照明、燃气、交通安全、绿化、迁建输油管道等。</t>
  </si>
  <si>
    <t>项目建议书已批复，可行性研究报告编制已完成。</t>
  </si>
  <si>
    <t>待取得军区意见及控规调整批复后，再启动前期工作。完成控规批复、用地预审、修建性详细规划批复、可行性研究报告批复。</t>
  </si>
  <si>
    <t>桂林市桂雁经济发展有限责任公司</t>
  </si>
  <si>
    <t>2311-450316-04-01-418926</t>
  </si>
  <si>
    <t>雁山区科教园C-3-34地块标准厂房（光通信、电子技术产业）一期工程</t>
  </si>
  <si>
    <t>项目规划总用地面积38290平方米（约50.69亩），建筑基底面积14172平方米，道路铺装及停车场占地24118平方米。规划总建筑面积47863平方米，建设内容主要包括土石方工程，建筑装饰工程，消防、电气、弱电系统、室内给排水等安装工程，道路硬化、室外给排水、电力电信管线、门卫、绿化、照明等室外配套工程。</t>
  </si>
  <si>
    <t>完成立项批复、地形测绘、选址及用地预审批复、林地调查意见、地灾及压覆矿评估、勘察、可研批复、建筑方案设计（送审稿）、初步设计及概算批复。正在进行规划设计条件审查。</t>
  </si>
  <si>
    <t>3月完成修规及建筑方案审查；4月水保编制，土地招拍挂；5月完成建筑方案批复，开展地质勘察；6月完成施工图设计，用地规划许可证；7月办理工程规划许可证，完成勘察备案，施工图审查；8月完成施工图备案，取得人防意见等；9月完成施工许可证办理。</t>
  </si>
  <si>
    <t>桂林市雁山城市建设投资有限公司</t>
  </si>
  <si>
    <t>2212-450316-04-01-295320</t>
  </si>
  <si>
    <t>能汇集团桂林网区改革后企业厂房项目</t>
  </si>
  <si>
    <t>项目总用地面积20000平方米，总建筑面积26378平方米，主要包括1#仓库、2#仓库、3#仓库、4#办公楼、设备用房、5#仓库；配套建设室外给排水、电力、暖通、消防、停车场等设施。</t>
  </si>
  <si>
    <t>已完成总平图、单体方案和风貌效果设计，待确定方案。项目建议书已批复。</t>
  </si>
  <si>
    <t>完成项目前期工作。</t>
  </si>
  <si>
    <t>2311-450316-04-01-855638</t>
  </si>
  <si>
    <t>广西师范大学附属外国语学校校本部迁建工程项目二期（雁山区科教园控制性详细规划A-1-20-1地块）</t>
  </si>
  <si>
    <t>项目二期规划用地面积约17442平方米，计容建筑面积15697平方米，主要建设内容有教学楼、艺术中心、配套建设大门、绿化及亮化工程、装修、设备购买安装等。</t>
  </si>
  <si>
    <t>正在开展前期工作，控规已批复。规划设计条件已批复。总平图、单体方案及风貌效果图已完成设计并发市自然资源局技术科审查。已完成土地收储手续材料。</t>
  </si>
  <si>
    <t>桂林市雁山区丰年农业投资有限公司</t>
  </si>
  <si>
    <t>2310-450311-04-01-480049</t>
  </si>
  <si>
    <t>桂林雁山特色文旅影视城项目</t>
  </si>
  <si>
    <t>项目计划用地面积约600亩，包括一期综合性影视城用地；后期生态农业、农耕文化体验用地等。打造一个集电影拍摄旅游观光、文化体验等功能于一体的综合性影视拍摄基地。通过建设精美的影视场景，提供高质量的拍摄设备和专业的服务团队，依托东盟吸引国内外电影制作机构、明星艺人和游客，推动当地影视产业、餐饮业、民宿酒店、国际旅游产品、东盟十国文化体验、国内外生态农业的发展，增加旅游经济收入。</t>
  </si>
  <si>
    <t>完成征地及部分前期工作。</t>
  </si>
  <si>
    <t>磐泰集团有限公司</t>
  </si>
  <si>
    <t>2403-450311-04-01-565892</t>
  </si>
  <si>
    <t>桂林市雁山区草坪回族乡农田生态功能提升项目</t>
  </si>
  <si>
    <t>1.生态修复工程：主要包括截污工程和清淤工程，重点为污水截污管网建设，清淤工程共计清淤量3000立方米。
2.人居环境整治工程：主要提升道路两侧风貌，包括2500平方米碧草公路沿线绿化提升、400平方米公园绿化提升、生态护岸5千米，生态隔离带1.5公顷等。
3.土地综合整治工程：项目实施规模46.0642公顷，预计新增耕地面积49.5666公顷（其中新增水田面积19.4329公顷，新增旱地30.1337公顷），耕地提质改造（旱改水）面积7.2655公顷。</t>
  </si>
  <si>
    <t>1.土地综合整治部分：已完成立项、可研报告、规划设计及预算书编制，并已顺利通过立项可研、规划设计的专家评审，并取得土地综合整治子项目实施方案及可研批复、规划设计批复、财评工作，目前正在进行施工招标挂网工作。
2.生态修复工程、人居环境整治工程已完工。</t>
  </si>
  <si>
    <t>完工土地综合整治部分。</t>
  </si>
  <si>
    <t>2205-450300-04-01-433134</t>
  </si>
  <si>
    <t>漓江流域大埠江（良丰段）水环境综合治理项目</t>
  </si>
  <si>
    <t>污水管网铺设5.78千米，河道垃圾清理8000立方米，垃圾收运20吨，污染底泥清理4.37万立方米，人工湿地建设1.3万平方米，河道治理9.81公里。建设生态护岸18.32千米，生态隔离带5.082万平方米，生态步道工程9.72公里。</t>
  </si>
  <si>
    <t>已完成可研批复、环评、用地、稳评等前期工作。</t>
  </si>
  <si>
    <t>9月开工</t>
  </si>
  <si>
    <t>完成财评等前期工作，保障项目正常开工，形成实物工作量。</t>
  </si>
  <si>
    <t>桂林市雁山区发展和改革局</t>
  </si>
  <si>
    <t>2210-450300-04-01-629567</t>
  </si>
  <si>
    <t>漓江风景名胜区漓江岸线生态保护修复工程（雁山段）</t>
  </si>
  <si>
    <t>项目分三个子项：污水管道敷设2904米、污水井建设约128座、提升泵站建设2座、一座污水处理站建设以及道路破除、道路修复等。一期在柘木镇龙门大桥下游至柘木村段岸线长度约 1.753公里。二期在柘木镇和草坪乡漓江沿岸进行8.4公里的生态宾格网护岸建设。</t>
  </si>
  <si>
    <t>雁山区漓江流域农村环境综合整治项目已竣工完成初验收。雁山区漓江生态系统保护修复工程项目（二期）完成可研批复和设计批复。</t>
  </si>
  <si>
    <t>4月开工</t>
  </si>
  <si>
    <t>12底前完成项目主体建设。</t>
  </si>
  <si>
    <t>桂林市雁山区漓江风景名胜区管理办公室</t>
  </si>
  <si>
    <t>2209-450300-04-05-746416</t>
  </si>
  <si>
    <t>桂林市雁山区罗汉果“世界之窗”产业集群及科研中心项目一期</t>
  </si>
  <si>
    <t>项目建筑占地面积7355.8平方米，总建筑面积46103.25平方米，其中计容建筑面积32966.13平方米，不计容建筑面积13137.12平方米，配套建设园区道路及停车场等。</t>
  </si>
  <si>
    <t>1.已取得1#楼及地下室施工许可证。
2.完成地下土方开挖、基础处理、CFG桩、压桩测试均已经完成，完成抗拔锚杆的施工、筏板基础浇筑、地下室顶板、搭设地下室满堂架、安装模板、水电消防预埋。</t>
  </si>
  <si>
    <t>完成1#楼及地下室主体建筑封顶。</t>
  </si>
  <si>
    <t>广西雁南飞科技发展有限公司</t>
  </si>
  <si>
    <t>2211-450316-04-01-312645</t>
  </si>
  <si>
    <t>广西俊雄实业有限公司进口农产品加工项目</t>
  </si>
  <si>
    <t>项目总建设用地面积约6.67万平方米，其中一期用地面积约2万平方米，二期用地面积4.67万平方米。主要建设标准厂房、冷藏仓库、办公场所及生活设施用房，配套建设给排水、供电、消防、道路硬化、绿化等附属设施工程。</t>
  </si>
  <si>
    <t>项目已完成规划调整，土地指标于已公示完成。一期厂房已经竣工投产。</t>
  </si>
  <si>
    <t>完成二期厂房设计，力争实现二期开工建设。</t>
  </si>
  <si>
    <t>广西俊雄实业有限公司</t>
  </si>
  <si>
    <t>2203-450311-04-01-138915</t>
  </si>
  <si>
    <t>桂林市雁山区招商孵化中心项目</t>
  </si>
  <si>
    <t>项目规划用地1.09万平方米，总建筑面积约3.97万平方米。主要建设招商孵化中心1号楼、2号楼、3号楼，配套建设室外给排水、电气、地面硬化及停车场、绿化等工程。</t>
  </si>
  <si>
    <t>1.已完成1号楼基坑开挖施工、地基处理施工及上半区验槽。
2.已完成1号楼西半区褥垫层、底板防水及筏板施工。
3.1号楼已完成地下室墙柱浇筑。
4.2号楼已完成基坑开裂部分锚杆加固。
5.3号楼已完成70%石方破除。</t>
  </si>
  <si>
    <t>1#、2#、3#楼主体完工。</t>
  </si>
  <si>
    <t>桂林兴雁产业投资有限公司</t>
  </si>
  <si>
    <t>1号楼：2207-450311-04-01-229637、2、3号楼：2207-450311-04-01-726386</t>
  </si>
  <si>
    <t>桂林市雁山区科教组团保障性租赁住房及公租房建设项目</t>
  </si>
  <si>
    <t>项目规划建设用地面积为约3.18万平方米，总建筑面积为88124.3平方米，计容积率建筑面积64364.30平方米；新建保障性住房593套及公租房433套，共9栋（11层）；幼儿园1栋（3层）。</t>
  </si>
  <si>
    <t>1.地下室开挖已完成。
2.19万方土方外运、2.5万方场内转运已完成。
3.已完成6、7、8、9#楼地基处理施工。
4.已完成6、7、9#楼号楼桩基检测工作。
5.已完成6、7#号楼褥垫层施工。
6.保障房完成6#楼筏板浇筑，7号楼筏板钢筋绑扎。
7.土地已完成商业部分出让金缴费。</t>
  </si>
  <si>
    <t>完成6#楼二层梁板浇筑；7#楼二层梁板浇筑；8#楼完成80筏板钢筋绑扎；9号楼地基处理完成换填施工。</t>
  </si>
  <si>
    <t>2207-450300-04-01-309243</t>
  </si>
  <si>
    <t>南溪山医院雁山院区</t>
  </si>
  <si>
    <t>项目规划总面积约为10.75万平方米，总投资约12亿元。项目建设分三期实施，其中，项目一期用地面积约2.8万平方米，主要建设南溪山医院公共卫生应急救治中心，计划投资3亿元；项目二期和三期用地面积约7.95万平方米，建筑面积约13万平方米，计划投资为9亿元。新建建筑包括急诊综合楼、医技楼、门诊楼、住院楼、综合业务楼、后勤综合楼、科研教学楼、食堂、污水处理用房及康复中心工程（含康复病房、康复中心、综合服务中心、活动中心）等。</t>
  </si>
  <si>
    <t>1.公卫项目已经完成主体结构工程、主体防水工程、室内砌筑工程、室内强弱电工程、室内暖通工程和室内管道安装工程。
2.雁山院区项目完成土地征收119亩，房屋拆迁完成全部10栋房屋拆迁协议签订，迁坟204座。</t>
  </si>
  <si>
    <t>2022-2027</t>
  </si>
  <si>
    <t>1.3月底完成南溪山医院公共卫生应急救治中心项目竣工验收。
2.完成雁山院区土地征收及所有前期手续办理。</t>
  </si>
  <si>
    <t>广西壮族自治区南溪山医院</t>
  </si>
  <si>
    <t>2020-450000-84-01-010780</t>
  </si>
  <si>
    <t>桂林市雁山区罗汉果科研中心和示范基地项目</t>
  </si>
  <si>
    <t>1.地块一：罗汉果科研与营销中心，项目总用地面积为0.54公顷(8.1亩)，总建筑面积10446.54平方米，包括展示研究综合楼、地下室等。
2.地块二：智慧育苗示范基地和设施农业集中种植示范区(含种植教学基地)，项目总用地面积为15.696公顷(235.44亩)。主要建设标准化种植大棚、双拱双模种植大棚、管理用房、分拣包装库、保鲜库，配套道路、太阳能路灯、绿化、停车场、给排水、强弱电管线等。</t>
  </si>
  <si>
    <t>1.一期A区、C区大棚整体全部完成，其中一期A区11个棚试种水果黄瓜、西红柿、辣椒已结果，并达到采摘的阶段；完成山东寿光授牌协议的签订。
2.二期已启动物联中心、剥离温室、冷库、分拣车间、管理用房等建设工作，其中冷库钢结构完成，物联中心完成钢结构。</t>
  </si>
  <si>
    <t>1.完成二期物联中心、剥离温室、冷库、分拣车间、管理用房等建设。
2.建设智慧农业技术中心。</t>
  </si>
  <si>
    <t>2204-450316-04-05-543065</t>
  </si>
  <si>
    <t>禄坊生态城（禄坊慢旅生态城项目）</t>
  </si>
  <si>
    <t>项目总用地面积158.18公顷，其中建设总面积523亩，一期用地面积289亩，二期用地面积234亩。景观绿化面积123公顷。项目主要建设内容包括旅游观光、娱乐演艺、休闲度假、文化体验、情景商业、主题酒店、客栈与民宿、健康养生中心、后勤配套用房等。</t>
  </si>
  <si>
    <t>已完成部分规划修改；完成施工现场围墙修建。</t>
  </si>
  <si>
    <t>1.修建施工现场道路及靠漓江边护堤、景观台、码头。
2.开挖内循环水系。</t>
  </si>
  <si>
    <t>桂林华之龙生态旅游发展有限公司</t>
  </si>
  <si>
    <t>2019-450311-72-03-045684</t>
  </si>
  <si>
    <t>悦桂情歌田园项目</t>
  </si>
  <si>
    <t>项目总规划面积约426.66万平方米（其中建设用地约173.33万平方米，农用地约233.33万平方米，道路及绿地水域约20万平方米）。项目按照“一带三区”进行规划设计，即以“相思江文化带”为主轴线，打造“田园康养度假区”、“情歌文化体验区”、“智慧创客产业区”，项目以田耕文化与情歌文化为特色，致力于打造广西区内首个以情歌文化为主题的田园综合体及国家级民歌文化中心。</t>
  </si>
  <si>
    <t>1.完成乡谣里二期建设并实现运营。
2.完成乡谣里集装箱营地16000平方米建设及商业运营。</t>
  </si>
  <si>
    <t>2021-2027</t>
  </si>
  <si>
    <t>完善乡谣里研学基地设施，增设研学宿舍50间，600个床位。</t>
  </si>
  <si>
    <t>桂林情歌田园文化旅游投资有限公司、广西桂林光大立元生态家园开发建设有限公司</t>
  </si>
  <si>
    <t>2019-450311-01-03-043021</t>
  </si>
  <si>
    <t>雁“南、北、飞、翔”道路建设工程</t>
  </si>
  <si>
    <t>道路工程总长9.045千米。其中，雁南路长1.635千米，雁飞路长1.82千米，道路等级为城市主干路，道路红线宽35米，双向四车道，设计速度40千米/小时；雁北路长1.728千米，道路红线宽35米，雁翔路长3.862千米，道路红线宽30米，道路等级为城市次干路，双向四车道，设计车速30千米/小时。</t>
  </si>
  <si>
    <t>1.雁翔路：目前达到总工程量的70%。
2.雁飞路：（1）路床施工已完成900米。（2）级配碎石施工已完成900米。（3）水稳层施工已完成900米。（4）正在进行箱涵施工。
3.雁南路：（1）雨污水管网铺设施工已基本完成。（2）正在进行路床整理施工。（3）正在进行箱涵施工。</t>
  </si>
  <si>
    <t>1.雁翔路：完成路缘石和人行道施工。
2.雁南路：完成箱涵施工。
3.雁飞路：完成900米水稳层施工。</t>
  </si>
  <si>
    <t>雁南路：2017-450311-48-01-023765、雁北路：2017-450311-48-01-023763、雁飞路：2016-450311-48-01-003768、雁翔路：2017-450311-48-01-023762</t>
  </si>
  <si>
    <t>雁南路：2009年9月25日、雁北路：2009年9月25日、雁飞路：2016年7月4日、雁翔路：2009年9月25日</t>
  </si>
  <si>
    <t>雁山镇玉圭园至园博园公路（良丰一队至园博园大道段）</t>
  </si>
  <si>
    <t>道路规划用地约6.87万平方米，总里程约3.68千米，道路路基宽10米，按二级公路标准建设。</t>
  </si>
  <si>
    <t>已完成现场平整1.8公里，路基45%；挡土墙100%，良丰桥梁91%，园博大道路口桥梁工程66%。</t>
  </si>
  <si>
    <t>完成大埠河桥建设。</t>
  </si>
  <si>
    <t>桂林市雁山区交通运输局</t>
  </si>
  <si>
    <t>2203-450300-04-01-106609</t>
  </si>
  <si>
    <t>桂林市雁山区良丰河及古桂柳运河生态保护修复工程</t>
  </si>
  <si>
    <t>1.生态驳岸工程：（1）城区段新建生态驳岸长度582.9米。（2）郊野段新建生态驳岸长度3260.5米。
2.水生态修复工程：（1）良丰河：在城区段（约2.88千米）和郊野段（约1.55千米）进行水生态修复。（2）古桂柳运河：在良丰河汇合口-竹园村桥头段（约0.55千米）进行清淤疏浚，修复水生态环境，修复面积11344平方米。
3.河道缓冲带修复约2.88千米。
4.生态修复配套服务设施：设置生态巡护道、指示牌及信息标识、卫生间、垃圾桶等。</t>
  </si>
  <si>
    <t>城区段河道围堰施工累计完成750米；二号桥-莫家桥段河道清淤累计完成8000立方米；栈桥基础施工累计完成300个；栈桥桥面完成累计完成480米；网笼驳岸施工累计完成500米；郊野段便道施工累计完成30米；清表累计完成26000平方米；挡土墙浇筑累计完成200米；绿化累计完成2000平方米。</t>
  </si>
  <si>
    <t>项目主体建设完成。</t>
  </si>
  <si>
    <t>子项，无需立项。</t>
  </si>
  <si>
    <t>广西师范大学附属外国语学校校本部迁建工程项目一期（雁山区科教园控制性详细规划A-1-20-2A地块）</t>
  </si>
  <si>
    <t>学校占地面积约8.67万平方米，总建筑面积约5万平方米，主要建设内容有图书馆、艺术楼、教学楼、综合性体育馆、食堂、宿舍、室外运动场、大门、绿化及亮化工程等。</t>
  </si>
  <si>
    <t>1.1#楼（科学楼）、4#楼（食堂）、6#楼（学生宿舍）、7#楼（职工宿舍）已完成封顶。
2.2#楼（教学楼、办公楼）完成到第五层的70%。3#楼（图书馆）完成到第四层的60%。5#楼（体育馆）完成到第二层的60%。8#楼（室外露天球场）完成53%。地下停车场已挖至基底标高。</t>
  </si>
  <si>
    <t>完成一期所有楼栋装修，力争项目竣工。</t>
  </si>
  <si>
    <t>2210-450311-04-01-906294</t>
  </si>
  <si>
    <t>桂林市雁山区奇峰创业园冷链物流仓储基地</t>
  </si>
  <si>
    <t>项目总占地面积为15267.2平方米（22.9亩），总建筑面积10490.1平方米，项目建设内容包括冷库、业务用房、门卫室等；配套建设园区场地硬化、停车场、绿化、围墙、大门、室外给排水、电力、电信、燃气、消防、无障碍等设施。</t>
  </si>
  <si>
    <t>1.2#厂房及门卫室已开工。已完成钢构安装施工100%。
2.3#厂房、5#办公楼已开工，3#厂房钢构安装完成60%，5#办公楼封顶。</t>
  </si>
  <si>
    <t>完成2#、3#、5#建筑主体封顶。</t>
  </si>
  <si>
    <t>桂林市盛昌旅游产品开发有限责任公司</t>
  </si>
  <si>
    <t>2212-450316-04-01-603572</t>
  </si>
  <si>
    <t>桂林市雁山区科教园君武路、学府二道、学府三道项目</t>
  </si>
  <si>
    <t>道路总长度约1118.028米，其中：君武路长734.516米，红线宽20米；学府二道长271.731米，红线宽22米；学府三道长111.781米，红线宽20米。各道路等级均为城市支路，设计速度30公里/小时，双向四车道。主要建设内容包括道路工程、给排水工程、交通工程、绿化工程、电气工程、照明工程等。</t>
  </si>
  <si>
    <t>施工单位已经进场开工建设，目前已完成清表工作；土方回填完成220米；雨水管埋设120米。</t>
  </si>
  <si>
    <t>2212-450316-04-01-754494</t>
  </si>
  <si>
    <t>国际建材家居仓储物流中心</t>
  </si>
  <si>
    <t>项目总建筑面积21万平方米，建设厂房、物流仓储用房等主体工程以及附属设施工程。</t>
  </si>
  <si>
    <t>1.已获得用林批复、用地批复。
2.正在发放青苗款与迁坟款等前期工作。</t>
  </si>
  <si>
    <t>完成清表，三通一平工作。</t>
  </si>
  <si>
    <t>桂林金福祥仓储物流有限公司</t>
  </si>
  <si>
    <t>灵川县政府、高铁（桂林）广西园管委会</t>
  </si>
  <si>
    <t>2020-450323-59-03-051763</t>
  </si>
  <si>
    <t>风电</t>
  </si>
  <si>
    <t>灵川兰田四期风电场项目</t>
  </si>
  <si>
    <t>工程装机总容量40兆瓦，拟安装8台单机容量5兆瓦风电机组，与一期共用同一升压站及送出线路。</t>
  </si>
  <si>
    <t>已完成项目核准、可研报告编制、电网接入批复，土地预审、项目规划选址、压覆矿、环评、水保、安评、地灾批复、净空审核意见。</t>
  </si>
  <si>
    <t>完成候鸟迁徙通道评估报告批复及林业手续批复。</t>
  </si>
  <si>
    <t>灵川中核新能源有限公司</t>
  </si>
  <si>
    <t>灵川县政府</t>
  </si>
  <si>
    <t>2112-450000-04-01-457344</t>
  </si>
  <si>
    <t>新一代高性能动力电池高镍NCMA系列正极材料项目</t>
  </si>
  <si>
    <t>项目建设年产15万吨新一代高性能动力电池正极材料生产线。计划新建4栋高镍厂房、1栋钴酸锂厂房、1栋粉碎厂房、1栋质检大楼、2座空分站、1座220千伏变电站以及其他辅助建筑，新建建筑占地面积48万平方米，建筑面积71万平方米，计划购置生产工艺及配套检测设备2250台（套）。项目分两期建设，一期计划投资65亿元，建设年产6.5万吨生产线；二期计划投资90亿元，建设年产8.5万吨生产线。</t>
  </si>
  <si>
    <t>项目用地已全部签订征地拆迁协议。第一批1100.87亩建设用地已获自治区批复。63公顷林地指标已落实。已完成约800亩场地清表和600亩场平。</t>
  </si>
  <si>
    <t>桂林引领科技有限责任公司</t>
  </si>
  <si>
    <t>2203-450323-04-01-529282</t>
  </si>
  <si>
    <t>花桥荣记产业项目</t>
  </si>
  <si>
    <t>建设桂林米粉产业链生产基地，主要包括智能生物工程米末加工厂、速食米粉包装厂、各类米制品工厂等。</t>
  </si>
  <si>
    <t>出让方案等待政府批复后土地进行挂牌出让，已经备案，用地预审、环评已批复，土地平整已完成。</t>
  </si>
  <si>
    <t>加快一期地块招拍挂进度，二期土地的征收赔偿工作。</t>
  </si>
  <si>
    <t>桂林花桥荣记食品有限公司</t>
  </si>
  <si>
    <t>2309-450323-04-01-256354</t>
  </si>
  <si>
    <t>灵川县盐沙坪风电场</t>
  </si>
  <si>
    <t>项目建设一座升压站、拟安装20台单机容量为6.0兆瓦风电机组，项目配套建设一条220千伏电压等级线路接入木棉站，总长约21千米。</t>
  </si>
  <si>
    <t>1.已完成前期林业各项专题组件编制工作，正准备上报。
2.已完成升压站土建施工及电气设备安装。</t>
  </si>
  <si>
    <t>完成候鸟迁徙通道评估报告批复及林业手续批复，实现项目开工。</t>
  </si>
  <si>
    <t>国家电投集团广西灵川风电有限公司</t>
  </si>
  <si>
    <t>2201-450000-04-01-760821</t>
  </si>
  <si>
    <t>桂林高铁智慧产业园及配套基础设施项目</t>
  </si>
  <si>
    <t>项目用地面积约67.16万平方米，总建筑面积243890平方米。主要新建标准厂房，办公楼，人才公寓楼，物流驿站，停车场；建设高压线路迁改工程，高压线路敷设约1.1千米；建设西二环污水管道3千米；建设西站西路、八定路扩建工程、长隆路及福利北路扩建工程共8.9千米；配套建设内部规划道路基础设施。</t>
  </si>
  <si>
    <t>1.项目已完成土地征收工作。正在开展B-3地块土地场地平整工作，完成工程量70%。
2.已落实1500万元资本金，贷款配套资金已获批。
3.子项目：正在开展西二环污水管网建设，二期2#泵站位置顶管完成26米；八定路扩建工程40米宽路段进行Ak0+000~+100段路基石方填筑，完成工程量65%，25米宽路段进行BK0+760~+840段的不良路基处理。西站路延长线正在开展土石方外运工作，完成工程量67%。今大110千伏高压线迁改（二期）设计、预算编制已完成，正在开展施工招标工作。</t>
  </si>
  <si>
    <t>8月开工</t>
  </si>
  <si>
    <t>1.完成项目一期场地平整工作。
2.子项目：继续推进西二环污水管网建设，完成全部施工内容；完成八定路扩建工程，达到通车条件；启动西站西路建设，完成路基土石方、雨污水管道、路床功能等主体设施施工；完成今大项目110千伏高压线路迁改工程施工。</t>
  </si>
  <si>
    <t>广西粤桂黔高铁园投资开发有限责任公司</t>
  </si>
  <si>
    <t>2202-450323-04-01-683445</t>
  </si>
  <si>
    <t>灵川县现代生态休闲渔业三产融合乡村振兴示范基地及其配套基础设施建设项目</t>
  </si>
  <si>
    <t>项目新建1万亩生态休闲渔业示范区、63亩陆基渔业示范园、300亩优质水稻示范田。</t>
  </si>
  <si>
    <t>项目建议书已获批复。</t>
  </si>
  <si>
    <t>完成生态渔业综合码头1个、简易便民码头1个、停车场、码头栈道约500平方米和冷库1000平方米的配套设施建设。</t>
  </si>
  <si>
    <t>灵川县公平乡人民政府</t>
  </si>
  <si>
    <t>2306-450323-04-01-714830</t>
  </si>
  <si>
    <t>灵川县中医医院康复综合楼建设项目</t>
  </si>
  <si>
    <t>项目总建筑面积为7791.07平方米，建筑占地面积800平方米。主要建设医养结合病房、护理站、老年娱乐中心、康复活动中心、阅读室等，配置物理因子治疗、成人及儿童运动康复训练器、评估训练系统等康复设备。配套建设绿化、道路及地面硬化、生态停车场、给排水、电力、消防、室内装修及无障碍设施等附属工程。</t>
  </si>
  <si>
    <t>已完成项目前期手续工作，并完成“三通一平”。</t>
  </si>
  <si>
    <t>完成基础、主体工程建设。</t>
  </si>
  <si>
    <t>灵川县中医医院</t>
  </si>
  <si>
    <t>2019-450323-83-01-018483</t>
  </si>
  <si>
    <t>装饰贴面纸生产项目</t>
  </si>
  <si>
    <t>项目用地面积30亩，总建筑面积8000平方米，建设一栋标准厂房，安装2条装饰贴面纸生产线，配套热压机、制胶设备、4吨生物质锅炉等，年产装饰贴面纸3000吨。</t>
  </si>
  <si>
    <t>已完成项目选址。</t>
  </si>
  <si>
    <t>完成土地报批手续，完成土地平整，建设一栋标准厂房。</t>
  </si>
  <si>
    <t>桂林亮佳饰装饰材料有限公司</t>
  </si>
  <si>
    <t>2304-450323-07-01-367109</t>
  </si>
  <si>
    <t>桂林漓峰医药用品有限责任公司扩建项目</t>
  </si>
  <si>
    <t>项目占地面积40.15亩，建设综合楼2栋，仓库2栋、标准厂房3栋、生活区等，生产销售医药用品。</t>
  </si>
  <si>
    <t>完成厂房3600平方米基础建设。</t>
  </si>
  <si>
    <t>计划完成基础厂房建设。</t>
  </si>
  <si>
    <t>桂林漓峰医药用品有限责任公司</t>
  </si>
  <si>
    <t>2020-450323-27-03-030239</t>
  </si>
  <si>
    <t>畜牧业</t>
  </si>
  <si>
    <t>桂林温氏畜牧有限公司下圩现代生态养殖小区</t>
  </si>
  <si>
    <t>项目占地面积378亩，建设9栋猪舍，共计约2.5万平方米，各配备料槽料线、刮粪板、干湿分离机、水帘风机、监控设备等；建设2000立方米黑膜沼气池、2万立方米氧化塘、50立方米化尸池等粪污处理设施设备，职工生活区、管理办公区以及水电路等配套设施，全年出栏生猪4万头以上。</t>
  </si>
  <si>
    <t>已进行前期土地平整，及部分围墙修建。</t>
  </si>
  <si>
    <t>计划完成保育舍、育肥舍建设。</t>
  </si>
  <si>
    <t>桂林温氏畜牧有限公司</t>
  </si>
  <si>
    <t>2302-450323-04-01-988018</t>
  </si>
  <si>
    <t>汽车生活广场项目</t>
  </si>
  <si>
    <t>项目占地面积约210亩，以汽车产业为核心，汽车主题和文化为特色，建设一个集汽车服务、生活配套、汽车文化、汽车科技、汽车文旅、时尚潮流于一体的大型汽车主题综合体。</t>
  </si>
  <si>
    <t>完成一期146亩土地招拍挂工作。</t>
  </si>
  <si>
    <t>1.完成规划设计和项目设计。
2.完成勘察及参建单位招投标工作。
3.开展土建基础施工。</t>
  </si>
  <si>
    <t>广西桂物机电集团有限公司</t>
  </si>
  <si>
    <t>正在办理</t>
  </si>
  <si>
    <t>正在办理备案手续</t>
  </si>
  <si>
    <t>2*25.5MVA矿热炉改造及余热余压回收利用项目</t>
  </si>
  <si>
    <t>项目拟对二分厂两台25.5MVA半封闭矿热电炉进行全封闭改造，并配套相应的煤气净化装置及余热余压发电机组。炉体改造包括烟囱、炉盖、水冷系统、增加氮气管路、增加空气管路、极心圆改造、电气控制系统改造，并配套加装煤气净化装置及总装机容量25兆瓦的分布式煤气内燃机发电机组。建成后年发电量约16000万千瓦时。</t>
  </si>
  <si>
    <t>已完成项目备案。</t>
  </si>
  <si>
    <t>完成二厂两台矿热炉的全封闭改造，配备煤气净化装置，同时配备25MV的发电机组。</t>
  </si>
  <si>
    <t>广西桂康新材料有限公司</t>
  </si>
  <si>
    <t>2401-450323-07-02-574974</t>
  </si>
  <si>
    <t>智能机械臂制造项目</t>
  </si>
  <si>
    <t>项目总用地面积约25亩，规划建设标准厂房及配套办公和宿舍用房，主要生产各类包装智能化机器人、包装机械臂及包装设备的设计开发。</t>
  </si>
  <si>
    <t>已完成项目核准、可研报告编制，土地预审、项目规划选址完成项目备案。</t>
  </si>
  <si>
    <t>计划完成厂房建设。</t>
  </si>
  <si>
    <t>桂林博伦天泰智能机械有限公司</t>
  </si>
  <si>
    <t>2311-450323-04-01-823584</t>
  </si>
  <si>
    <t>桂林展翼航空飞行营地</t>
  </si>
  <si>
    <t>项目占地面积约1250亩，建设面积26640平方米，主要建设有动力飞行培训及体验区、机库与飞行指挥中心、美居康养综合体、无人机培训及飞行研学区、村超俱乐部、滑翔伞起飞场、降落场、国防教育体验、生态停车场、生态茶园、生态果园、生态山庄、果园民宿、茶园民宿、亲水乐园、度假酒店、国医禅修等及相关配套设施。</t>
  </si>
  <si>
    <t>已完成项目可研报告并完成项目备案；已完成部分土地平整。建成投入使用232亩。</t>
  </si>
  <si>
    <t>2024-2030</t>
  </si>
  <si>
    <t>完成营地道路建设，中药药材晾晒场面积约1.2万平方米、机库与飞行指挥中心建设，生态停车场、生态茶韵（生态茶园）、生态果园、水韵山居（生态山庄）、果园民宿建设，采购动力三角翼飞行器。</t>
  </si>
  <si>
    <t>桂林展翼飞行营地管理有限公司</t>
  </si>
  <si>
    <t>2019-450323-88-03-012008</t>
  </si>
  <si>
    <t>桂林香港电子科技园</t>
  </si>
  <si>
    <t>项目建设总用地面积45329.83平方米，规划总建筑面积100639.68平方米标准厂房。项目主体单位按照“创投基金+解化运营+全产业链"的战略投资建设，并充分利用自身在海内外电子产业科技、资金、企业资源等经验，发展以人工智能、高端电子信息、创新型孵化功能、多资源聚合功能，产学研转化功能于一体的产业双创平台，成为地区高端电子产业人才集聚与培养，以及技术研发、应用、产业化的示范基地。</t>
  </si>
  <si>
    <t>已完成项目备案、规划选址、环评报告、水土保持已批复、节能评价、土地使用证、项目施工许可证等。</t>
  </si>
  <si>
    <t>1.建设11、12、13、15、16#楼，约3.6万平方米竣工。
2.11、12、13、15、16#楼室外强弱电、给排水、排污、道路及绿化工程完工。</t>
  </si>
  <si>
    <t>桂林海纳德投资有限公司</t>
  </si>
  <si>
    <t>2312-450323-04-01-597784</t>
  </si>
  <si>
    <t>灵川葫芦顶风电场二期工程</t>
  </si>
  <si>
    <t>项目装机容量50兆瓦，拟安装10台单机容量为5兆瓦的风电机组，接入一期项目已建110千伏升压站，拟采用110千伏电压等级接入110千伏古镇变电站，送出线路长度约22千米。</t>
  </si>
  <si>
    <t>项目已完成用地预审和选址意见书批复，已完成核准批复，接入系统方案已通过评审并取得接入系统批复，已签订并网意向协议书，环评、水保、地灾、压覆矿、鸟评已批复，已签订EPC合同，征地预公告已完成，正在开展征地计量、林权确认及征地补偿协议签订，项目使用林地报告已上报市林业局审查，待市林业局上报自治区林业局办理林地批复。已完成升压站建设。</t>
  </si>
  <si>
    <t>完成项目5台风力发电机组建设。</t>
  </si>
  <si>
    <t>灵川县中汇风力发电有限公司</t>
  </si>
  <si>
    <t>2202-450000-04-01-406720</t>
  </si>
  <si>
    <t>兰田风电场项目二期</t>
  </si>
  <si>
    <t>工程总装机规模为99兆瓦，设计安装22台单机容量为4.5兆瓦的机组，35千伏集电线路架设，涉及溶江、溶流、广化、潞江、三街、五福等村委。</t>
  </si>
  <si>
    <t>升压站施工已完成，风电场区道路完成10.95千米，风机基础完成2台。</t>
  </si>
  <si>
    <t>完成8台风力发电机组建设。</t>
  </si>
  <si>
    <t>2020-450000-44-02-016556</t>
  </si>
  <si>
    <t>高铁园装备制造园标准厂房项目</t>
  </si>
  <si>
    <t>项目总用地面积为68879.43平方米，总建筑面积为91352平方米，包括10栋标准厂房、1栋孵化楼、1栋研发楼、1栋食堂、1栋宿舍楼、门卫室及设备用房；建设园区外配套道路两条。主要建设园区内主体建筑的建筑安装工程、场地铺装及硬化、生态停车场、绿化、室外给排水、电力以及室外消防、园区内道路等配套工程和园区外道路工程及道路附属工程。</t>
  </si>
  <si>
    <t>完成场地三通一平；启动一期约3.33万平方米用地范围的厂房、宿舍楼的主体施工。</t>
  </si>
  <si>
    <t>1.完成1-5#、8-9#%厂房及6#宿舍楼的主体施工，内部及外部工程装修完成80%，厂区道路、绿化等附属设施完成80%。
2.完成厂区外部道路的施工，竣工通车。</t>
  </si>
  <si>
    <t>广西灵川八里街工业园区开发总公司</t>
  </si>
  <si>
    <t>2104-450323-04-01-127770</t>
  </si>
  <si>
    <t>桂林恒达矿山机械有限公司新厂建设项目</t>
  </si>
  <si>
    <t>本项目用地面积24445.80平方米，建筑占地面积13872平方米，共建设3栋标准厂房和1栋办公楼，1#、2#、3#生产车间、办公楼。配套建设厂区内道路地面硬化、给排水、电力工程、停车场、消防、绿化等设施。</t>
  </si>
  <si>
    <t>完成1#、2#厂房及配套设施建设，开始生产。</t>
  </si>
  <si>
    <t>完成新增一栋标准厂房和一栋办公楼的建设。</t>
  </si>
  <si>
    <t>桂林恒达矿山机械有限公司</t>
  </si>
  <si>
    <t>2210-450323-04-01-559352</t>
  </si>
  <si>
    <t>年产25万吨沥青混凝土搅拌站项目</t>
  </si>
  <si>
    <t>项目总用地面积约13333.33平方米，建设生产车间及办公配套设施。</t>
  </si>
  <si>
    <t>完成生产车间及办公配套设施主体建设。</t>
  </si>
  <si>
    <t>完成生产车间及办公配套设施主体工程的70%。</t>
  </si>
  <si>
    <t>广西帆大道路工程有限公司</t>
  </si>
  <si>
    <t>2206-450323-04-01-638687</t>
  </si>
  <si>
    <t>灵川县绿宝河至桃花江水系连通工程</t>
  </si>
  <si>
    <t>甘棠江引水渠及道光河段护岸工程中心线总长14.277千米，总护岸长度为22.368千米；建设节水闸、排洪控制闸、壅水坝，恢复建设沿河小码头10处。</t>
  </si>
  <si>
    <t>完成前期开工工作，开展护岸建设。</t>
  </si>
  <si>
    <t>完成清淤、护岸、维修放（排）水闸，完成下河步级、机耕桥拆除重建。</t>
  </si>
  <si>
    <t>灵川县水资源服务中心</t>
  </si>
  <si>
    <t>2112-450323-04-05-117901</t>
  </si>
  <si>
    <t>漓江流域（灵川段）河道生态修复工程</t>
  </si>
  <si>
    <t>漓江流域（灵川段）河道生态护岸地貌修复工程总长8.103千米，水生物生态廊道构建工程总长8.61千米，洲岛生物多样性重构工程141.58公顷，其中生态缓冲带构建工程77.16公顷、（湿地）洲岛生态修复64.42公顷，附属建筑物包括码头31座，排水涵管7处。本项目完成生态保护修复总面积240.50公顷。</t>
  </si>
  <si>
    <t>完成护岸、疏浚、植被种植。</t>
  </si>
  <si>
    <t>2111-450323-04-05-643586</t>
  </si>
  <si>
    <t>桂林浩天环保科技有限公司建材涂料生产线项目</t>
  </si>
  <si>
    <t>项目占地面积约1.81万平方米，总建筑面积15000平方米，主要建设厂房、办公楼、宿舍楼等。</t>
  </si>
  <si>
    <t>完成设计方案，办理好开工前所有手续。完成35千伏棉桂线、110千伏高压线迁改方案审批工作。</t>
  </si>
  <si>
    <t>完成厂房、办公楼、宿舍楼建设的70%。</t>
  </si>
  <si>
    <t>桂林浩天环保科技有限公司</t>
  </si>
  <si>
    <t>2210-450323-04-01-786587</t>
  </si>
  <si>
    <t>海洋1#二期风电场工程</t>
  </si>
  <si>
    <t>装机容量9万千瓦，升压站在原福家田升压站扩建，220千伏送出线路20千米。</t>
  </si>
  <si>
    <t>完成6台风机吊装具备并网发电条件。</t>
  </si>
  <si>
    <t>2109-450000-04-01-523251</t>
  </si>
  <si>
    <t>亚洲金福祥国际建材家居仓储物流中心（一期）</t>
  </si>
  <si>
    <t>产业园区建筑面积15万平方米，建设厂房、物流仓储用房、配送中心等主体工程，以及附属设施工程。</t>
  </si>
  <si>
    <t>已建成1#楼、2#楼、3#楼、7#楼、12#地下室。</t>
  </si>
  <si>
    <t>完成项目5#楼，11#楼建设。</t>
  </si>
  <si>
    <t>2020-450323-59-03-051753</t>
  </si>
  <si>
    <t>桂林花江智慧谷电子信息创业产业园项目</t>
  </si>
  <si>
    <t>项目建筑面积51.3万平方米，主要建设综合服务大楼、人工智能产业大楼等配套设施。</t>
  </si>
  <si>
    <t>C、E区、F-1~F-4、F-11主体结构施工完成，G-3、G-4、F-5~F-7主体结构施工。</t>
  </si>
  <si>
    <t>争取C、E区、F-1至F-4、F-11于7月竣工验收，B、G区、F-5至F-10于12月竣工验收，园区道路绿化施工完成。</t>
  </si>
  <si>
    <t>桂林桂谷产业园发展有限公司</t>
  </si>
  <si>
    <t>2018-450323-65-01-039924</t>
  </si>
  <si>
    <t>灵川县粤桂黔高铁经济汽车产业园一期（汽车零配件仓储物流中心）</t>
  </si>
  <si>
    <t>建设物流仓库、综合楼及基础配套设施等，总建筑面积17.8万平方米。</t>
  </si>
  <si>
    <t>已完成1#、2#钢结构主体，总体进度80%；3#钢梁安装中，总进度60%；5#设备房主体浇筑完毕，配套设施安装中，总进度60%；6-9#钢结构主体完成，总进度60%；已完成90%的园区土方回填；园区配套给排水、强弱电施工中，进度10%；消防已进场，准备开始施工。</t>
  </si>
  <si>
    <t>完成1-3#、5-9#楼建设。</t>
  </si>
  <si>
    <t>广西中通企业管理有限公司</t>
  </si>
  <si>
    <t>2018-450323-59-03-041705</t>
  </si>
  <si>
    <t>桂林丰瀛投资置业有限公司山水里·东区项目（一期）</t>
  </si>
  <si>
    <t>项目总建筑面积55万平方米，建设度假小镇、养生文化公园、四季酒店等设施。</t>
  </si>
  <si>
    <t>建设配套绿化。</t>
  </si>
  <si>
    <t>完成楼栋及酒店建设工程及装修工程。</t>
  </si>
  <si>
    <t>桂林丰瀛投资置业有限公司</t>
  </si>
  <si>
    <t>2017-450323-70-03-004962</t>
  </si>
  <si>
    <t>灵川县城至八里街1号工业园区（西站）公路工程</t>
  </si>
  <si>
    <t>道路等级为一级公路，全长17.8千米（主线全长12.14千米），路基宽24.5米。主要建设内容包括路基、路面、桥涵、交通附属设施等。</t>
  </si>
  <si>
    <t>已完成路基工程55.3%，路面工程45.2%，桥梁工程40.8%，涵洞工程21.3%。全线分7个标段实施，其中一标段、三标段、五标段共8.3千米因资金问题尚未开工；四标段1.9千米已完成路基工程50%，因资金问题，处于停工状态；二标段已交工验收、六标段、七标段路基已交工验收。</t>
  </si>
  <si>
    <t>完成路基、路面、桥梁、涵洞工程建设。</t>
  </si>
  <si>
    <t>灵川县园区建设投资有限公司</t>
  </si>
  <si>
    <t>2019-450323-48-01-003177</t>
  </si>
  <si>
    <t>桂林高铁园道路建设工程（一期）</t>
  </si>
  <si>
    <t>项目主要建设灵川西环路园区段、西站东路、西站西路等八条园区主干道路，总长12.6千米，道路红线宽50米。</t>
  </si>
  <si>
    <t>1.福利北路完成全部工程量，福利北路下穿已进场实施。
2.长隆路完成全部工程量。
3.西站东路正在进行部分人行道及其他道路工程收尾施工。</t>
  </si>
  <si>
    <t>启动西站西路建设，完成路基土石方、雨污水管道、路床功能等主体设施施工。</t>
  </si>
  <si>
    <t>2019-450323-78-01-025866</t>
  </si>
  <si>
    <t>高新节能玻璃深加工项目</t>
  </si>
  <si>
    <t>项目总建筑面积146666平方米，主要新建厂房、办公楼等配套基础设施。</t>
  </si>
  <si>
    <t>1.完成二期用地1#厂房的装修及设备安装并投入生产。
2.启动一期用地的综合楼建设。</t>
  </si>
  <si>
    <t>推进项目二期1#厂房建设。</t>
  </si>
  <si>
    <t>广西今大玻璃科技有限公司</t>
  </si>
  <si>
    <t>2020-450323-30-03-025773</t>
  </si>
  <si>
    <t>光达云创谷项目</t>
  </si>
  <si>
    <t>项目总投资约20亿元，占地约18.33万平方米，项目以产城综合体为核心概念，规划集商务办公、研发独栋、标准厂房、人才公寓配套等多元业态于一体，通过引进人工智能、高端电子信息、数字经济、现代服务等产业，推动桂林经济发展与产业转型升级。</t>
  </si>
  <si>
    <t>1.一期产业大厦及独栋完成竣工。
2.配套：8号楼完成交付，6、9号楼完成主体建设。
3.道光河河道完成基础工程及景观施工。</t>
  </si>
  <si>
    <t>1.工业板块：一期持续招商，二期一组团完成封顶。
2.配套板块：6、9号楼交付，15号楼建设至30层。</t>
  </si>
  <si>
    <t>桂林光达投资有限公司</t>
  </si>
  <si>
    <t>2019-450323-47-03-030934</t>
  </si>
  <si>
    <t>智慧产业园数字经济园项目</t>
  </si>
  <si>
    <t>项目占地约82666.67平方米，总建筑面积38万平方米，其中产业面积占地5.6万平方米，生活配套面积占地约2.67万平方米，主要建设研发楼、生产厂房、员工公寓等配套设施。</t>
  </si>
  <si>
    <t>生活配套1#、2#、5#楼交房；工业地块19#、20#楼开工建设约5000平方米。</t>
  </si>
  <si>
    <t>1.工业板块：19#、20#楼开工建设。
2.生活配套板块：1#、2#楼建设完成。</t>
  </si>
  <si>
    <t>桂林牧云投资有限公司</t>
  </si>
  <si>
    <t>2019-450323-65-03-046331</t>
  </si>
  <si>
    <t>灵川县普利玻璃有限公司新增碎玻璃清洗项目</t>
  </si>
  <si>
    <t>项目总用地面积5418平方米，主要建设生产车间。</t>
  </si>
  <si>
    <t>完成车间建设。</t>
  </si>
  <si>
    <t>完成生产车间建设的50%工程量。</t>
  </si>
  <si>
    <t>灵川县普利玻璃有限公司</t>
  </si>
  <si>
    <t>2303-450323-04-01-747563</t>
  </si>
  <si>
    <t>灵川县鑫达隆电商创业园项目</t>
  </si>
  <si>
    <t>项目总用地面积12万平方米，主要建设厂房和职工宿舍区。项目集电子商务平台服务、物流网络平台、实体物流企业为一体。</t>
  </si>
  <si>
    <t>完成部分标准厂房投产。</t>
  </si>
  <si>
    <t>完成厂房和职工宿舍区建设的30%工程量。</t>
  </si>
  <si>
    <t>桂林粤桂黔商业管理有限公司</t>
  </si>
  <si>
    <t>2205-450323-04-01-260639</t>
  </si>
  <si>
    <t>通云海科技项目</t>
  </si>
  <si>
    <t>项目占地面积约23333.33平方米，总建筑面积约50000平方米。主要规划建设标准厂房，用于硅胶系列产品及手机蓝牙等电子信息相关的配套产品生产。</t>
  </si>
  <si>
    <t>完成一栋办公楼建设。</t>
  </si>
  <si>
    <t>建设标准厂房25000平方米。</t>
  </si>
  <si>
    <t>桂林洪通盈电子科技有限公司</t>
  </si>
  <si>
    <t>2020-450323-39-03-057276</t>
  </si>
  <si>
    <t>灵川县县城停车场建设项目</t>
  </si>
  <si>
    <t>项目总用地面积53800平方米，主要建设地面停车场及场内交通管理系统、广场改造、道路改造、新建道路和给排水、绿化等配套设施。包含创业大厦停车场、灵川县体育馆停车场维修改造工程、灵南路一街路边停车点、西环路改造工程、灵南路一街延长线、滨江西路延长线、灵南路一街延长线电力迁改下地工程等子项目。</t>
  </si>
  <si>
    <t>实施滨江西路延长线路基建设。</t>
  </si>
  <si>
    <t>建设项目主体工程。</t>
  </si>
  <si>
    <t>灵川县市政建设综合服务所</t>
  </si>
  <si>
    <t>2020-450323-78-01-049579</t>
  </si>
  <si>
    <t>灵川县公平乡农业综合示范区基础设施建设项目</t>
  </si>
  <si>
    <t>项目规划用地317400平方米，新建菌棚425个，占地面积250000平方米，新建一层加工生产厂房，建筑面积5000平方米，新建一层仓库，建筑面积3000平方米，新建一层冷库，建筑面积1800平方米，新建蓄水池体积1000立方米，新建水渠1000米，新建配电房200平方米，新建机耕道5000平方米，新建停车场面积2000平方米，配套建设厂区给排水、电气、绿化、路面硬化、消防、围墙、大门等设施。</t>
  </si>
  <si>
    <t>完成园区内所有控温菌棚建设。</t>
  </si>
  <si>
    <t>扩建全自动生产线1条，半自动生产线3条，新建烘干房230立方米。</t>
  </si>
  <si>
    <t>2206-450323-04-05-501400</t>
  </si>
  <si>
    <t>灵川县大境瑶族乡30周年乡庆建设项目</t>
  </si>
  <si>
    <t>乡镇危房旧房改造，改造总面积17280平方米。包括:集镇基础设施完善，集镇亮化工程，安装路灯，乡村基础设施完善，文体科教卫生等社会事业设施建设，护岸治理工程，潮田河护岸治理，乡村振兴示范点建设；其中新建10立方米不锈钢水箱、潮田河护岸治理总长2852米。</t>
  </si>
  <si>
    <t>督促各条块已落实的项目尽快开工建设及加快建设进度；做好需争取项目的前期工作；积极对接各部门争取已进行项目包装上报的项目早日落地；针对未取得进展的项目，将继续拓宽路径积极争取项目，解决资金缺口问题，主动争取国家、自治区、桂林市有关部门资金支持。</t>
  </si>
  <si>
    <t>1.完成新建绕集镇道路（廖家村至毛林洲村产业道路）的建设。
2.完成客运站、文化站及配套设施项目。
3.完成城镇老旧小区改造项目。
4.完成乡村振兴示范点建设。</t>
  </si>
  <si>
    <t>灵川县大境瑶族乡人民政府</t>
  </si>
  <si>
    <t>2211-450323-04-01-972552</t>
  </si>
  <si>
    <t>桂林花溪世界文化艺术村</t>
  </si>
  <si>
    <t>占地面积约133.33万平方米，建设规模25万平方米，总投资9.8亿元。项目分为两期设施，一期占地120万平方米，总投资4.2亿元，建设期为4年。二期占地约18.67万平方米（征地18.67万平方米），总投资5.6亿元，建设期为5年。建设内容包括低碳宜居新农村建设示范项目、国际养老公寓、名优花木科技示范园（花卉观赏和水果采摘园区）、特色文化艺术旅游项目、广西名优特农展馆等。</t>
  </si>
  <si>
    <t>1.完成大学生科创中心项目全部地下室工程。
2.开工建设养老公寓和养老服务中心。
3.开工种植名优花木科技示范园区种植工程。</t>
  </si>
  <si>
    <t>1.完成国际养老公寓3万平方的建设。
2.开工建设商业中心。</t>
  </si>
  <si>
    <t>桂林建宇旅游开发有限公司</t>
  </si>
  <si>
    <t>2017-450323-70-03-008647</t>
  </si>
  <si>
    <t>东漓古村项目</t>
  </si>
  <si>
    <t>项目占地约26.67万平方米，分两期开发建设。第一期占地约16.67万平方米及3千米河段，投资0.8亿元，按4A级标准仿旧、仿自然建设一个以桂北风情、古民居建筑艺术、民间传统工艺为主题的景区。第二期建设宾馆区、休闲运动区、休闲农家乐区等。</t>
  </si>
  <si>
    <t>完成东漓1号院建设，总建筑面积1200平方米。</t>
  </si>
  <si>
    <t>2016-2026</t>
  </si>
  <si>
    <t>1.完成东漓1号院主体，室内装修，泳池、花园、景观小品建设；总建筑面积640平方米。
2.开展项目二期工程相关设计规划和开工前的审批手续工作。</t>
  </si>
  <si>
    <t>桂林致和文化传播有限公司</t>
  </si>
  <si>
    <t>2311-450323-04-01-607739</t>
  </si>
  <si>
    <t>白马商贸城暨国际旅游接待中心综合项目</t>
  </si>
  <si>
    <t>项目规划用地面积约129180平方米，总建筑面积45万平方米，总投资13亿元，拟建一期东盟白马服饰城、二期绿涛·甘棠府高品质商住小区，三期商业和住宅。</t>
  </si>
  <si>
    <t>完成17#楼交房、15、16、18、19、20#楼主体施工。完成三期商业和住宅报建。</t>
  </si>
  <si>
    <t>完成18#楼交房、完成15#、16#、19#、20#楼主体工程施工及地下室主体工程。</t>
  </si>
  <si>
    <t>桂林绿涛投资集团有限公司</t>
  </si>
  <si>
    <t>2020-450323-70-03-021306</t>
  </si>
  <si>
    <t>山水林田湖草项目</t>
  </si>
  <si>
    <t>项目主要包括以下工程：
1.桃花江（灵川段）两岸生态保护修复工程。
2.灵川县潭下镇红火蚁防控工程。
3.青狮潭水库兰田河河道生态修复工程。
4.灵川县松材线虫病综合治理项目。
5.灵川县三街西峰采石场、中盛采石场石灰岩矿历史遗留废弃矿山生态修复项目。
6.大圩镇毛洲岛、鲤鱼岛生态修复项目。
7.灵川县自祥采石场、长蛇岭采石场、桂兴采石场及独秀水泥总厂石灰岩矿历史遗留废弃矿山生态修复工程。
8.灵川县大圩镇秦岸村等3个村农田生态功能提升项目。
9.冠岩地下河流域以及海洋山脉石漠化综合治理与生态修复工程。</t>
  </si>
  <si>
    <t>完成前期工作实现开工。</t>
  </si>
  <si>
    <t>基本完成主体工程。</t>
  </si>
  <si>
    <t>灵川县潮田乡人民政府、大圩镇人民政府、潭下镇人民政府、公平乡人民政府、定江镇人民政府、兰田乡人民政府、灵川县水利局、灵川县林业局、灵川县自然资源局</t>
  </si>
  <si>
    <t>青狮潭水库生态水保治理项目</t>
  </si>
  <si>
    <t>1.消落带修复治理工程。青狮潭水库公平湖公平村经摆田口至新江村段消落带植被恢复15千米，修建水库边裸露区域生态护岸，沿护岸种植水库周边本地野生草皮。
2.养殖生态化改造工程。拆除公平、九屋、兰田三个乡镇青狮潭水库周边500米范围内养殖场。</t>
  </si>
  <si>
    <t>项目累计完成总工程量55%。</t>
  </si>
  <si>
    <t>完成总工程量80%。</t>
  </si>
  <si>
    <t>2209-450323-04-05-195975</t>
  </si>
  <si>
    <t>定江镇加油站项目</t>
  </si>
  <si>
    <t>项目规划用地面积约20亩，建设内容包括办公区域、加油区域，配套住宿区建设停车场、给排水、电气、道路、绿化、围墙、消防等附属设施。</t>
  </si>
  <si>
    <t>西二环路第一加油站、八定二加油站已建成，西二环路第二加油站已建围墙，审图结果出来后可以开工</t>
  </si>
  <si>
    <t>完成西二环路第二加油站建设。</t>
  </si>
  <si>
    <t>桂林漓韵旅游发展有限公司</t>
  </si>
  <si>
    <t>2019-450323-52-03-003615</t>
  </si>
  <si>
    <t>30万吨绿色环保矿粉生产线项目</t>
  </si>
  <si>
    <t>项目建设用地面积约23333.33平方米，建设年产30万吨绿色环保矿粉生产线一条。</t>
  </si>
  <si>
    <t>完成三通一平、办公楼、厂房、机械设备安装。</t>
  </si>
  <si>
    <t>完成所有基建项目和设备安装。</t>
  </si>
  <si>
    <t>桂林洋华新材料科技有限公司</t>
  </si>
  <si>
    <t>2210-450323-04-05-487438</t>
  </si>
  <si>
    <t>桂林国韵建材有限公司建材涂料生产线项目</t>
  </si>
  <si>
    <t>项目占地面积23.375亩，总建筑面积11800平方米，主要建设厂房、办公楼、宿舍楼等。</t>
  </si>
  <si>
    <t>已完成厂房建设10000平方米，办公楼4层已建设完工，正在安装生产设备。</t>
  </si>
  <si>
    <t>完成主体建设，进行设备调试。</t>
  </si>
  <si>
    <t>桂林国韵建材有限公司</t>
  </si>
  <si>
    <t>2020-450323-30-03-047877</t>
  </si>
  <si>
    <t>广西桂林航大重工机械有限公司建设项目</t>
  </si>
  <si>
    <t>项目总用地面积约13253.33平方米，建设生产厂房、办公室楼和生产车间，用于矿山机械生产和销售。</t>
  </si>
  <si>
    <t>完成办公室楼和生产车间建设。</t>
  </si>
  <si>
    <t>完成生产厂房、办公室楼和生产车间建设。</t>
  </si>
  <si>
    <t>广西桂林航大重工机械有限公司</t>
  </si>
  <si>
    <t>2209-450323-04-01-437371</t>
  </si>
  <si>
    <t>柏松生物科技生产基地投资项目</t>
  </si>
  <si>
    <t>项目总用地面积13240平方米，建设生产车间及办公配套设施。</t>
  </si>
  <si>
    <t>完成项目主体建设，实现全面竣工。</t>
  </si>
  <si>
    <t>灵川柏松生物科技有限公司</t>
  </si>
  <si>
    <t>2210-450323-04-01-977474</t>
  </si>
  <si>
    <t>漓江风景名胜区漓江岸线生态保护修复工程（灵川段）项目</t>
  </si>
  <si>
    <t>新建生态护岸工程，包括宾格石笼网24535吨、回填卵石22401吨、挡土墙3645米；新建河道缓冲带建设工程以及驳岸叠石；截污水质提升工程包含新建截污管网总长度36610米，污水处理设施14套，总处理规模为1350吨/天。</t>
  </si>
  <si>
    <t>水质提升工程：镇区内混泥土封管总长约2.3千米，已完成2.3千米，工程进度100%，支管铺设总长3千米，累计完成2.7千米，工程进度90%。一体化污水处理站，浮石、吕岸、陇上已开工，主管铺设总长4039米，累计完成94%；支管铺设总长3600米，累计完成50%。
生态护岸工程：防洪通道清表、平整、夯实总长约2.3千米，累计完成2.3千米，工程进度100%。宾格网斜坡回填整形约2200米，约11000立方。工程进度100%。</t>
  </si>
  <si>
    <t>7月竣工</t>
  </si>
  <si>
    <t>完成项目工程建设。</t>
  </si>
  <si>
    <t>灵川县大圩镇人民政府</t>
  </si>
  <si>
    <t>2202-450323-04-01-860367</t>
  </si>
  <si>
    <t>灵川县白云化工有限公司改造扩建项目</t>
  </si>
  <si>
    <t>项目用地面积111788平方米，计划改建4栋标准厂房、1栋办公楼、2栋宿舍楼、4间仓库，总建筑面积约24000平方米。配套建设厂区内道路地面硬化、给排水、电力工程、停车场、消防、绿化等设施。</t>
  </si>
  <si>
    <t>完成2栋标准厂房改建，及配套设施建设，开始生产。</t>
  </si>
  <si>
    <t>完成2栋标准厂房改建和设备安装。</t>
  </si>
  <si>
    <t>灵川县白云化工有限公司</t>
  </si>
  <si>
    <t>2312-450323-07-02-868180</t>
  </si>
  <si>
    <t>灵川县东环路（灵青东路至新三中段）工程</t>
  </si>
  <si>
    <t>路线全长868.953米，设计内容包括道路工程、交通工程、给水工程、排水工程、电力工程、通信工程、照明工程及绿化工程等。</t>
  </si>
  <si>
    <t>1.K1+220-800段工程量除沥青面层外全部完成。
2.剩余280米因征地未完成无法施工。</t>
  </si>
  <si>
    <t>完成道路全面建设。</t>
  </si>
  <si>
    <t>灵川县甘棠江城市建设投资有限责任公司</t>
  </si>
  <si>
    <t>2020-450323-48-01-052613</t>
  </si>
  <si>
    <t>桂黄东一路道路工程项目总承包</t>
  </si>
  <si>
    <t>道路等级为城市支路，设计速度为30千米/小时，红线宽度为22-29米，双向两车道，全长1287.488米。建设内容主要包括道路工程、交通工程、绿化工程、给水工程、排水工程、电力工程、通信工程、照明工程、涵洞工程等附属设施建设。</t>
  </si>
  <si>
    <t>完成路面建设。</t>
  </si>
  <si>
    <t>2020-450323-48-01-051976</t>
  </si>
  <si>
    <t>仿石漆涂料生产建设项目</t>
  </si>
  <si>
    <t>项目占地面积30亩，建设生产车间及办公配套设施，用于生产制造、销售墙体涂料。</t>
  </si>
  <si>
    <t>围墙已建好，土地已平整。</t>
  </si>
  <si>
    <t>完成厂房建设和设备安装。</t>
  </si>
  <si>
    <t>桂林墙宝涂料有限公司</t>
  </si>
  <si>
    <t>2312-450323-04-01-497649</t>
  </si>
  <si>
    <t>灵川县大圩镇至桂磨路公路</t>
  </si>
  <si>
    <t>道路全长5.783千米；由二级公路改扩建为一级公路，路基宽23米。主要建设内容包括路基、路面、桥涵及附属设施。</t>
  </si>
  <si>
    <t>完成全部投资任务，确保通车。</t>
  </si>
  <si>
    <t>灵川县交通运输局</t>
  </si>
  <si>
    <t>2204-450000-04-02-538458</t>
  </si>
  <si>
    <t>灵川县定江至潭下公路改建工程</t>
  </si>
  <si>
    <t>道路全长20.412千米，道路等级为三级公路，主要建设内容包括路基、路面、桥涵、交通附属设施等。</t>
  </si>
  <si>
    <t>2203-450323-04-02-467394</t>
  </si>
  <si>
    <t>桂林袭汇国际文化世界项目</t>
  </si>
  <si>
    <t>项目总建筑面积21.2万平方米，主要建设博物馆、文化城（古玩城）、主题酒店、演艺大剧院、旅游集散中心（大型停车场）、研学基地、梦幻乐园、历史文化体验街区等配套设施、艺术品拍卖中心等。</t>
  </si>
  <si>
    <t>1.博物馆（含拍卖大厅）主体建筑及外立面已完工，配电系统工程、消防工程、暖通工程、给排水工程已完成90%。
2.古玩城主体建筑及外立面已完工，配电系统工程、消防工程、暖通工程、给排水工程已完工，即将组织验收。
3.演艺中心初步设计方案已通过审核，因项目运营调整，设计暂停。
4.历史文化商业街1#-5#、16#楼已全部竣工，并通过验收；6#-15#楼主体建筑及外立面已完工，历史文化商业街街区道路及景观已完工。
5.主题酒店已调整为“玉行天下”陈展交易中心，已建成试营运。
6.游客集散中心、维修站、卫生间主体基础已完成，停车位及室外景观已完成40%。
7.高铁桥下绿化工程、亮化工程设计已完成。</t>
  </si>
  <si>
    <t>2018-2024</t>
  </si>
  <si>
    <t>争取完成博物馆（含各层展厅装饰、藏品陈列工程、六层拍卖大厅）、古玩城建设、历史文化商业街1-16#楼建设、游客集散中心建设、高铁桥下绿化、亮化工程。实现全部竣工并通过验收。</t>
  </si>
  <si>
    <t>桂林袭汇实业集团有限公司、桂林袭汇文化旅游投资股份有限公司</t>
  </si>
  <si>
    <t>2017-450323-70-03-040979</t>
  </si>
  <si>
    <t>桂林高铁经济产业园标准厂房建设工程</t>
  </si>
  <si>
    <t>项目新建总建筑面积206718平方米，主要建设16栋标准厂房、2栋综合楼、2栋公租房、1栋食堂；配套厂区外部道路，厂区内水泥道路，厂区机动车停车场，非机动车停车场，厂区绿化，厂区地面硬化。</t>
  </si>
  <si>
    <t>一期（宝龙达）项目及二期（坤泽华）项目竣工投产；二期（珂深威）项目完成1#、5#、6#、7#楼全部建设内容，达到投产试产条件。</t>
  </si>
  <si>
    <t>二期（坤泽华）项目建成，达到验收条件；二期（珂深威）项目完成1#、5#、6#、7#楼的装修及厂区配套设施的施工。</t>
  </si>
  <si>
    <t>2019-450323-47-01-046852</t>
  </si>
  <si>
    <t>广西主要支流桂江治理灵川县新城区工程</t>
  </si>
  <si>
    <t>本河段治理范围为灵川县新城区，河道治理长度2.705千米，新建防洪堤总长2.25千米，护岸总长2.75千米（含防洪堤段护岸）；修建下河步级11座、穿堤管4处、箱涵1处、上堤道路5处。</t>
  </si>
  <si>
    <t>完成护岸挡墙1.8千米、防洪堤0.11千米、清水步道30%、涵洞工程50%、附属工程10%。</t>
  </si>
  <si>
    <t>完成堤基工程、堤身填筑、堤身防护工程、堤脚防护工程、堤岸护坡工程、清水步道、堤顶道路、涵洞工程、附属工程等建设。</t>
  </si>
  <si>
    <t>灵川县水利局</t>
  </si>
  <si>
    <t>2110-450000-04-01-140130</t>
  </si>
  <si>
    <t>2022年—2024年灵川县县城背街小巷环境整治提升项目</t>
  </si>
  <si>
    <t>项目改造道路面积约67696平方米，加铺7厘米厚AC-16沥青砼面层45899平方米，C30透水水泥混凝土人行道路21807平方米；新建雨水管道9986.6米，DN500Ⅱ级钢筋混凝土管9336.6米，DN600Ⅱ级钢筋混凝土管650米；新建路灯172杆。</t>
  </si>
  <si>
    <t>完成雨水管网安装、电力通信管道安装、人行道铺设透水混凝土，车行道修补及铺设沥青等工作。</t>
  </si>
  <si>
    <t>完成全部计划实施的背街小巷雨污水管网铺设，路面及人行道改造。</t>
  </si>
  <si>
    <t>2204-450323-04-01-812988</t>
  </si>
  <si>
    <t>桂林速食包装盒和粮油智能化生产项目</t>
  </si>
  <si>
    <t>建设一栋3层办公楼，3栋厂房，建筑面积19900平方米。其中1栋2层标准厂房用于安装2条速食包装盒自动化生产线，开发桂林米粉速食包装系列产品。另2栋为优质大米生产标准厂房，内设4条国内一流的全自动化优质精米生产线。</t>
  </si>
  <si>
    <t>已完成厂房建设20000平方米。</t>
  </si>
  <si>
    <t>完成办公楼和厂房建设。</t>
  </si>
  <si>
    <t>灵川县亨元机动车检验有限公司</t>
  </si>
  <si>
    <t>2210-450323-04-01-134970</t>
  </si>
  <si>
    <t>全州县小盘石风电场项目</t>
  </si>
  <si>
    <t>项目装机规模10万千瓦，主要建设内容包括风机及配套设施。</t>
  </si>
  <si>
    <t>完成核准材料报自治区审批。</t>
  </si>
  <si>
    <t>完成项目核准。</t>
  </si>
  <si>
    <t>华电新能源集团股份有限公司</t>
  </si>
  <si>
    <t>全州县政府</t>
  </si>
  <si>
    <t>2310-450000-04-01-859416</t>
  </si>
  <si>
    <t>全州县大口界风电场</t>
  </si>
  <si>
    <t>项目装机规模15万千瓦，主要建设内容包括风机及配套设施。</t>
  </si>
  <si>
    <t>2310-450000-04-01-287214</t>
  </si>
  <si>
    <t>全州县大碧头国际旅游度假区项目（二期）</t>
  </si>
  <si>
    <t>项目二期规划用地约266.67万平方米，主要建设红枫林观光园、湘江水上乐园、旅游小镇商业街、半山居汤屋，打造具有国际影响力的健康旅游度假区及文化产业新高地，开展全灌高速路口至大碧头一级公路建设。</t>
  </si>
  <si>
    <t>编写二期项目规划书，已完成30%。</t>
  </si>
  <si>
    <t>2026-2028</t>
  </si>
  <si>
    <t>完成项目总体规划设计。</t>
  </si>
  <si>
    <t>桂林市信昌投资集团有限公司</t>
  </si>
  <si>
    <t>尚未立项，无代码。</t>
  </si>
  <si>
    <t>全州县城北综合服务站</t>
  </si>
  <si>
    <t>项目新建客运综合一级服务站，占地面积7万平方米，建筑面积9600平方米。</t>
  </si>
  <si>
    <t>正在落实资金。</t>
  </si>
  <si>
    <t>明确选址及规模，完成立项，落实用地。</t>
  </si>
  <si>
    <t>全州县交通运输局</t>
  </si>
  <si>
    <t>全州县桂北化工新材料产业园基础设施建设项目</t>
  </si>
  <si>
    <t>项目计划用地面积共约266.67万平方米（包括市政道路用地、公共服务用地、仓储物流用地等），分三期建设，主要建设厂房、道路、配套水电、亮化、绿化工程等。</t>
  </si>
  <si>
    <t>化工新材料产业园申报材料已上报，待自治区有关部门答复；连接道路已完成EPC招投标，正在做路网设计、勘察等前期准备工作。</t>
  </si>
  <si>
    <t>开展施工图设计，完成土地和林的手续。</t>
  </si>
  <si>
    <t>全州县盛源投资管理有限责任公司</t>
  </si>
  <si>
    <t>2103-450324-04-01-491632</t>
  </si>
  <si>
    <t>全州县病死畜禽无害化处理中心项目</t>
  </si>
  <si>
    <t>项目用地面积约1万平方米，厂区建设面积约4807平方米，新建厂房、道路，配套建设水电、亮化、绿化工程等，建成后，日无害化处理病死畜禽能力为20吨。</t>
  </si>
  <si>
    <t>已落实土地指标，正在办理林地手续，15亩的林地指标等待审批。</t>
  </si>
  <si>
    <t>落实用地和林地手续。</t>
  </si>
  <si>
    <t>全州县侨盈环保科技有限公司</t>
  </si>
  <si>
    <t>2020-450324-05-03-006983</t>
  </si>
  <si>
    <t>全州县音响产业园建设项目</t>
  </si>
  <si>
    <t>项目用地面积约为2万平方米，建设生产厂房3栋、综合楼1栋、公寓楼2栋、仓库2栋及相关配套附属设施，打造音响产业园。</t>
  </si>
  <si>
    <t>处于前期谋划阶段。</t>
  </si>
  <si>
    <t>完成立项选址等前期手续。</t>
  </si>
  <si>
    <t>东莞市声一电子有限公司</t>
  </si>
  <si>
    <t>金安国纪药品生产基地项目</t>
  </si>
  <si>
    <t>项目规划用地约8万平方米，主要建设标准厂房，建设中成药生产基地。</t>
  </si>
  <si>
    <t>已完成立项、部分征地等前期工作。</t>
  </si>
  <si>
    <t>完成剩余部分土地手续。</t>
  </si>
  <si>
    <t>金安国纪广西禅方药业有限公司</t>
  </si>
  <si>
    <t>2104-450324-07-02-119163</t>
  </si>
  <si>
    <t>全州县工人文化宫建设项目</t>
  </si>
  <si>
    <t>项目规划用地约1.33万平方米，建设工人文化宫。</t>
  </si>
  <si>
    <t>已完成立项和规划设计。</t>
  </si>
  <si>
    <t>2025-2025</t>
  </si>
  <si>
    <t>待新区规划调整后，开展修改项目规划设计。</t>
  </si>
  <si>
    <t>全州县总工会</t>
  </si>
  <si>
    <t>2210-450324-04-05-435480</t>
  </si>
  <si>
    <t>全州县城北新区小学建设</t>
  </si>
  <si>
    <t>项目规划用地约6.67万平方米，总建筑面积3.8万平方米，主要建设教学楼、运动场、学生食堂等。</t>
  </si>
  <si>
    <t>正在进行项目图纸设计，林地待审批。</t>
  </si>
  <si>
    <t>完成土地林地审批。</t>
  </si>
  <si>
    <t>全州县城北新区城市开发有限公司</t>
  </si>
  <si>
    <t>2206-450324-04-05-570260</t>
  </si>
  <si>
    <t>全州东方理想学校项目</t>
  </si>
  <si>
    <t>项目规划用地面积130168平方米，建筑面积120343平方米，设幼儿园、小学部、初中部、高中部。</t>
  </si>
  <si>
    <t>开展规划设计、落实用地。</t>
  </si>
  <si>
    <t>浙江东方理想教育科技有限公司</t>
  </si>
  <si>
    <t>2106-450324-04-05-161796</t>
  </si>
  <si>
    <t>S501双牌（桂湘界）至全州公路项目</t>
  </si>
  <si>
    <t>项目新建二级公路60.32千米，主要建设内容包括路基、路面等。</t>
  </si>
  <si>
    <t>正在开展前期筹备工作。</t>
  </si>
  <si>
    <t>完成征地、拆迁工作。</t>
  </si>
  <si>
    <t>广西北部湾投资集团有限公司</t>
  </si>
  <si>
    <t>2019-450324-48-01-030680</t>
  </si>
  <si>
    <t>全州县老棚岭风电场项目</t>
  </si>
  <si>
    <t>本项目总装机容量150兆瓦，安装31台单机容量4700千瓦风力发电机组和1台单机容量4300千瓦风力发电机组；同时新建一座220千伏升压站及运行管理中心，配套建设场内道路、进站道路等设施。储能容量按照本项目装机容量20%、2小时配置，即30兆瓦/60兆瓦小时。</t>
  </si>
  <si>
    <t>项目已获得核准，目前正在进行工程可行性研究。</t>
  </si>
  <si>
    <t>完成林地手续。</t>
  </si>
  <si>
    <t xml:space="preserve">
全州远盛新能源有限公司</t>
  </si>
  <si>
    <t>2309-450000-04-01-608332</t>
  </si>
  <si>
    <t>全州西源风电场项目</t>
  </si>
  <si>
    <t>项目总装机容量150兆瓦，安装26台单机容量5560千瓦风力发电机组和1台单机容量5440千瓦风力发电机组；同时新建一座220千伏升压站及运行管理中心，配套建设场内道路、进站道路等设施。储能容量按照本项目装机容量20%、2小时配置，即30兆瓦/60兆瓦小时。</t>
  </si>
  <si>
    <t>2311-450300-89-01-453795</t>
  </si>
  <si>
    <t>桂北冷链物流分拨中心</t>
  </si>
  <si>
    <t>建设1个冷链物流分拨中心工程及配套设施；总建筑面积36249.52平方米，总计容建筑面积为65349.52平方米。项目分为两期建设，单体建筑包含：1#拟投入自运营及企业综合服务，2#拟投入冷链分拨中心，3#农产品综合加工中心拟投产中央厨房，4#楼拟投入农产品加工及禽肉加工中心，6#、7#拟投入果蔬加工配送及分拣物流业态，8#拟投入展示中心。5#、9#楼为门卫室。</t>
  </si>
  <si>
    <t>已完成109亩征地拆迁工作并交地。
1.已完成备案。
2.已取得建设用地规划许可证。
3.已取得县自然资源局不动产权证书。
4.已获节能批文：全发改节字〔2024〕1号。
5.已获得建设工程规划许可证。</t>
  </si>
  <si>
    <t>完成三通一平，开展基础工程施工建设。</t>
  </si>
  <si>
    <t>广西供应链服务集团有限公司</t>
  </si>
  <si>
    <t>2402-450324-04-01-679319</t>
  </si>
  <si>
    <t>水库及水利枢纽</t>
  </si>
  <si>
    <t>全州县灌江水库除险加固工程</t>
  </si>
  <si>
    <t>工程为中型水库除险加固。具体内容包括大坝加固、冲沙兼泄洪闸改建、放水设施加固、筏道改建、新建大坝上游右岸护岸、增设生态放水管、上坝道路加固、管理房及配套设施建设、安全监测及信息化建设。</t>
  </si>
  <si>
    <t>已完成立项，申报国债。</t>
  </si>
  <si>
    <t>完成全部主体工程。</t>
  </si>
  <si>
    <t>全州县水利局</t>
  </si>
  <si>
    <t>2309-450000-04-01-953481</t>
  </si>
  <si>
    <t>全州凤凰岭风电场</t>
  </si>
  <si>
    <t>项目总装机容量100兆瓦，安装25台单机容量3.8兆瓦和1台5.0兆瓦风力发电机组，同时新建一座220千伏升压站及运行管理中心，配套装机容量20%、2小时的储能。配套储能建设容量为20兆瓦/40兆瓦时。</t>
  </si>
  <si>
    <t>已完成项目核准。</t>
  </si>
  <si>
    <t>完成进场道路、升压站及26台风机安装。</t>
  </si>
  <si>
    <t>全州凤凰岭风力发电有限公司</t>
  </si>
  <si>
    <t>2309-450909-04-01-652117</t>
  </si>
  <si>
    <t>广西桐曦电子科技有限公司唯格品牌高速线缆生产基地</t>
  </si>
  <si>
    <t>一期租赁建设标准厂房6000平方米，购买安装设备组建生产线。</t>
  </si>
  <si>
    <t>安装调试设备，试生产。</t>
  </si>
  <si>
    <t>广西桐曦电子科技有限公司</t>
  </si>
  <si>
    <t>2310-450324-04-01-718158</t>
  </si>
  <si>
    <t>全州东山黄龙农(林)光互补项目</t>
  </si>
  <si>
    <t>项目建设规模为80兆瓦，占地面积1766.38亩，拟采用约2.5兆瓦光伏发电系统为1个模块设计，每个2.5兆瓦光伏系统模块安装550Wp单晶硅太阳能电池板272727块，共32个。配套建设110千伏升压站1座，最终以1回110千伏线路接入系统。</t>
  </si>
  <si>
    <t>已在广西投资平台完成项目投资备案。</t>
  </si>
  <si>
    <t>安装并调试部分设备。</t>
  </si>
  <si>
    <t>2308-450000-04-01-701663</t>
  </si>
  <si>
    <t>全州文桥镇江头农（林）光互补项目</t>
  </si>
  <si>
    <t>项目建设规模为75兆瓦，占地面积1651.21亩，拟采用约2.5兆瓦光伏发电系统为1个模块设计，每个2.5兆瓦光伏系统模块安装550Wp单晶硅太阳能电池板263636块，共30个。配套建设110千伏升压站1座，最终以1回110千伏线路接入系统。</t>
  </si>
  <si>
    <t>2308-450000-04-01-673552</t>
  </si>
  <si>
    <t>垃圾处理</t>
  </si>
  <si>
    <t>全州能源生态园</t>
  </si>
  <si>
    <t>项目规划用地面积约4.27万平方米，新建1座日处理600吨生活垃圾焚烧发电厂，项目建成后，年处理生活垃圾达到21.9万吨。</t>
  </si>
  <si>
    <t>完成核准批复，完成社稳、环评、水保、用林批复，取得用地预审与选址意见书，并完成初设及主设备招标采购工作。</t>
  </si>
  <si>
    <t>完成桩基、主体安装建设。</t>
  </si>
  <si>
    <t>全州深能环保有限公司</t>
  </si>
  <si>
    <t>2110-450300-04-01-988021</t>
  </si>
  <si>
    <t>全州县人民医院医技住院综合楼项目</t>
  </si>
  <si>
    <t>本项目新增床位300张，拟建一栋地下1层，地上20层的医技住院综合楼，包括门诊、医技、住院等功能用房，总建筑面积49901.18平方米。主要建设内容包括主体工程、装饰装修工程、智能工程、室内外给排水、室内外电气工程、污水处理设施、室外配套工程及医疗设备购置。</t>
  </si>
  <si>
    <t>已完成立项批复、调规和选址意见书。</t>
  </si>
  <si>
    <t>完成地下一层和主体一层框架。</t>
  </si>
  <si>
    <t>全州县人民医院</t>
  </si>
  <si>
    <t>2307-450300-04-01-376820</t>
  </si>
  <si>
    <t>全州县光绪岭风电场项目</t>
  </si>
  <si>
    <t>项目总装机容量150兆瓦，拟安装34台单机容量4200千瓦风力发电机组和2台单机容量3600千瓦风力发电机组；同时新建一座220千伏升压站及运行管理中心，配套建设场内道路、进站道路等设施。储能容量按照本项目装机容量20%、2小时配置，即30兆瓦/60兆瓦小时。</t>
  </si>
  <si>
    <t>完成林地手续，建设进场道路，风机平台开挖。</t>
  </si>
  <si>
    <t>2309-450000-04-01-463688</t>
  </si>
  <si>
    <t>桂林匠心粉业项目</t>
  </si>
  <si>
    <t>项目总用地面积10525平方米，总建筑面积8653.16平方米，厂房建筑面积5904.48平方米、研发楼建筑面积2748.68平方米。</t>
  </si>
  <si>
    <t>土地、资金均已落实，正在协调污水排放处理相关事宜。</t>
  </si>
  <si>
    <t>争取10月前完成相关前期工作，11月份开始动工建设。完成预订日产8万斤干米粉整条生产线的全部设备。</t>
  </si>
  <si>
    <t>桂林匠心粉业有限责任公司</t>
  </si>
  <si>
    <t xml:space="preserve">2305-450324-04-05-180092 </t>
  </si>
  <si>
    <t>供水</t>
  </si>
  <si>
    <t>全州县城乡供水建设项目</t>
  </si>
  <si>
    <t>项目规划总用地面积约6.33万平方米，设计供水规模为9.95万立方米/天。主要新建城区供水厂一座，改扩建14个乡镇水厂，包括建筑安装、给排水、电气、绿化、设备购置、管网铺设等建设工程。</t>
  </si>
  <si>
    <t>城区水厂正在开展前期手续，各地乡镇水厂正在有序推进。</t>
  </si>
  <si>
    <t>基本完成乡镇水厂改扩建，开展城区供水厂主体建设。</t>
  </si>
  <si>
    <t>全州县城市建设投资有限公司</t>
  </si>
  <si>
    <t>2110-450324-04-05-682250</t>
  </si>
  <si>
    <t>广西东丰新材料集团有限公司锰系新材料技改升级项目</t>
  </si>
  <si>
    <t>项目占地面积约26.67万平方米，规划建设6台36000千伏安全密闭全自动化硅锰矿冶电炉含（精炼炉），1台尾气发电厂，并配套建设生活区、办公楼、职工活动场所、中心控制室、综合变电站及供电设施等。</t>
  </si>
  <si>
    <t>施工设备已进场。</t>
  </si>
  <si>
    <t>完成基础及部分主体建设。</t>
  </si>
  <si>
    <t>广西东丰新材料集团有限公司</t>
  </si>
  <si>
    <t>2303-450324-07-02-502735</t>
  </si>
  <si>
    <t>全州县中医医院住院楼建设工程</t>
  </si>
  <si>
    <t>项目新建1栋8层住院楼，建筑面积11150.53平方米，占地面积为1567.62平方米。主要建设内容为建筑工程、安装工程；配套建设信息智能化系统，监控系统，热水系统，暖通工程，电气、消防、绿化、地面硬化等附属工程。购置设备一批。</t>
  </si>
  <si>
    <t>正在进行基础施工,完成基础施工80%。</t>
  </si>
  <si>
    <t>全州县中医医院</t>
  </si>
  <si>
    <t>2205-450300-04-01-415941</t>
  </si>
  <si>
    <t>灌江灌区续建配套与节水改造项目</t>
  </si>
  <si>
    <t>项目开展渠道防渗衬砌总长75.481千米，开展附属建筑物改造等；设计为中型灌区。</t>
  </si>
  <si>
    <t>已完成总工程量的30%。</t>
  </si>
  <si>
    <t>完成渠防渗衬砌68千米及附属建筑物改造等。</t>
  </si>
  <si>
    <t>2309-450300-04-01-177161</t>
  </si>
  <si>
    <t>磨盘灌区续建配套与节水改造项目</t>
  </si>
  <si>
    <t>项目开展渠道疏浚、防渗衬砌总长44.793千米，开展附属建筑物改造等；设计为中型灌区。</t>
  </si>
  <si>
    <t>已全面开工建设，完成总工程量的30%。</t>
  </si>
  <si>
    <t>完成渠防渗衬砌39千米及附属建筑物改造等。</t>
  </si>
  <si>
    <t>2309-450300-04-01-226803</t>
  </si>
  <si>
    <t>全州县义泰高端鞋业生产项目</t>
  </si>
  <si>
    <t>项目租赁4栋标准厂房，每栋约2200平方米；建设完成一栋办公楼（四层）约1728平方米、一栋仓储（二层）面积约2016平方米；用于生产经营鞋底等工艺。新建厂房规划用地30亩，建设标准厂房4万平方米。</t>
  </si>
  <si>
    <t>完成规划设计，设备采购安装、开工试生产。</t>
  </si>
  <si>
    <t>完成设备安装，培训工人。采购设备建设1-2条生产线。</t>
  </si>
  <si>
    <t>广西义泰科技有限公司</t>
  </si>
  <si>
    <t>2309-450324-04-01-978151</t>
  </si>
  <si>
    <t>全州县农民工返乡创业园</t>
  </si>
  <si>
    <t>项目规划用地面积约18.6万平方米，主要建设招商大厦、农民工保障性住房，全州县装备制造产业园区、新材料产业园区，以及园区道路、水电、通信等基础设施；拆迁79户。</t>
  </si>
  <si>
    <t>1#、3#标准厂房共40000平方米的主体框架已封顶，已完成内外墙抹灰、外墙刮腻子，窗框、外墙真石漆以及室内水电和消防管安装；招商大厦主体结构工程已封顶，招商大厦主体完成内外墙抹灰，窗框安装，屋面工程、水电工程60%；职工宿舍楼屋面工程、窗框安装80%、水电预埋，地下室已完成大约六分之五主体框架。</t>
  </si>
  <si>
    <t>完成招商大厦、农民工保障性住房（一期）并交付使用，完成高标准厂房建设总工程量的50%。</t>
  </si>
  <si>
    <t>2110-450324-04-01-397906</t>
  </si>
  <si>
    <t>北区沿江风光带建设及全州湘源文化公园大型主题乐园项目</t>
  </si>
  <si>
    <t>1.北区沿江风光带分两期建设，全长2.7千米，用地4万平方米，建设步道、自行车道、风景观光带等城市休闲体育公园，开展绿化、亮化、广场、凉亭建设。
2.全州湘源文化公园大型主题乐园项目规划用地3万平方米，主要建设游乐场。</t>
  </si>
  <si>
    <t>已完成璞悦酒店到湘皋雅苑道路建设，完成亮化、美化、绿化建设。</t>
  </si>
  <si>
    <t>完成湘皋雅苑到水晶岗电站段路面建设，完成亮化、美化、绿化建设。</t>
  </si>
  <si>
    <t>全州县城北新区城市开发有限公司、全州玖富游乐场有限公司</t>
  </si>
  <si>
    <t>2203-450324-04-05-864657</t>
  </si>
  <si>
    <t>全州湘江战役纪念园至全州北高速路出口沿途环境综合整治工程</t>
  </si>
  <si>
    <t>项目主要建设内容包括纪念园至城北高速路出口两边房屋风貌改造1300栋，两边道路绿化、美化、亮化、硬化，道路排污管网建设，步道建设。违建拆除工程，沿线商铺划行规市。对沿线两边违章建筑进行拆除。</t>
  </si>
  <si>
    <t>完成风貌立面改造约650栋；开展两边道路绿化、美化、亮化、硬化；道路排污管网建设，步道建设；对沿线两边违建建筑拆除工程，对沿线商铺划行规市。</t>
  </si>
  <si>
    <t>完成风貌立面改造700栋，开展两边道路绿化、美化、亮化、硬化；开展道路排污管网建设，步道建设；对沿线两边违章建筑进行拆除，沿线商铺划行规市。</t>
  </si>
  <si>
    <t>全州县住房和城乡建设局</t>
  </si>
  <si>
    <t>全州县红军小学（城南完小）</t>
  </si>
  <si>
    <t>建设规模为48个班，在校学生为2160人的学校，规划用地面积3.97万平方米，新建校舍约2.01万平方米及开展配套工程建设。</t>
  </si>
  <si>
    <t>1.四号楼已完成了基础建设。
2.一、二、三号楼已组织“五方”进行了基础验槽。</t>
  </si>
  <si>
    <t>完成教学楼、办公楼部分主体建设。</t>
  </si>
  <si>
    <t>全州县教育局</t>
  </si>
  <si>
    <t>2019-450324-82-01-017081</t>
  </si>
  <si>
    <t>天湖国际高山生态旅游度假区基础设施建设项目</t>
  </si>
  <si>
    <t>项目主要建设内容包括天湖景区旅游中心2600平方米、生态停车场3500平方米、垃圾中转站和旅游厕所等。配套建设给排水、电器、消防、防雷、场地、围墙、绿化及土方等附属工程。</t>
  </si>
  <si>
    <t>开展垃圾中转站、旅游厕所等配套基础设施建设；完成滑雪场设备维护及室外绿化；准备精装材料。</t>
  </si>
  <si>
    <t>完成旅游中心、垃圾中转站和旅游厕所等配套基础设施建设。</t>
  </si>
  <si>
    <t>桂林首科鑫福海生态旅游开发有限公司</t>
  </si>
  <si>
    <t>2106-450324-04-01-991819</t>
  </si>
  <si>
    <t>全州县桂北万亩花海培育交易中心项目</t>
  </si>
  <si>
    <t>项目规划用地100万平方米，种植花卉、苗木、乔木等有价值农林树木，发展旅游和康养等产业，进行产品深加工和生产相关配套工具和机械等经营活动，投资智慧系统让整个项目产业信息化。</t>
  </si>
  <si>
    <t>种植精品花卉苗木600余亩；完成100余亩约10万棵花卉苗木育苗基地，种植林下中药材500亩，与广西林科院合作科研推广品种也相继落地；项目总体规划已完成，千亩花海农旅生态园、万亩花卉交易市场控制性详规已完成初稿，正在加紧调整修改中，正在设计樱花湖主题公园方案。</t>
  </si>
  <si>
    <t>精品花木种植示范区建设及精品花木种植；继续完成种植区土地流转工作。完成办公区及办公楼建设。</t>
  </si>
  <si>
    <t>广东粤桂全投资管理有限公司</t>
  </si>
  <si>
    <t>2103-450324-04-05-821691</t>
  </si>
  <si>
    <t>全州县城北新城区棚户区改造及拆迁安置工程项目</t>
  </si>
  <si>
    <t>项目新征土地约60万平方米；拆迁安置约830户，新建安置区，将4、5、6、7、10队分三个区安置，用地面积约28.67万平方米；完成迁坟工作。</t>
  </si>
  <si>
    <t>入户宣传做工作，正在做拆迁安置工作和迁坟工作。</t>
  </si>
  <si>
    <t>2017-2026</t>
  </si>
  <si>
    <t>完成城北新区跃进村委、七一村委拆迁户安置工程。</t>
  </si>
  <si>
    <t>全州县城北新区管理委员会</t>
  </si>
  <si>
    <t>全州县才湾粉业特色小镇及天湖米粉产业园建设项目</t>
  </si>
  <si>
    <t>项目打造特色粉业小镇，完善基础设施、开展街道立面改造和米粉文化街建设等。规划建设米粉园区一期，用地面积19.87万平方米，建筑面积21.73万平方米，并建设各项基础设施。</t>
  </si>
  <si>
    <t>正在征地；开展特色粉业小镇街道立面改造，建设园区配套基础设施。</t>
  </si>
  <si>
    <t>完成规划设计，开展特色粉业小镇街道立面改造和米粉文化街建设，建设园区配套及相关基础设施。</t>
  </si>
  <si>
    <t>2020-450324-78-01-027103</t>
  </si>
  <si>
    <t>全州县城西高中二期工程</t>
  </si>
  <si>
    <t>项目规划用地面积约3.79万平方米，初步规划总建筑面积35881平方米，包括教学综合楼、第二学生食堂、学生宿舍等6个单体建筑物、田径运动场和其他配套设施建设。</t>
  </si>
  <si>
    <t>4#教学楼主体其他配套设施进一步完善中，两栋学生宿舍楼、第二食堂、综合楼基础建设中。开展其他部分相关前期工作。</t>
  </si>
  <si>
    <t>4#教学楼开工建设，建筑面积6200平方米。</t>
  </si>
  <si>
    <t>2110-450324-04-05-364899</t>
  </si>
  <si>
    <t>广西华奥铝业有限公司及新能源高科技产业园区项目</t>
  </si>
  <si>
    <t>项目总用地面积13万平方米，总建筑面积4.3万平方米。建设厂房，购置设备，配套建设道路、亮化、绿化、水电等工程。</t>
  </si>
  <si>
    <t>1.企业当前重点工作为多渠道融资。
2.正在拟定设备检修、输电工程施工计划及预算，编制人员岗位计划。
3.共生产手机5G天线基站260面。</t>
  </si>
  <si>
    <t>完成综合楼三楼飞控技术培训室和模拟飞控设备的搭建；完成设备引进，建设两条大型工业铝材生产线。</t>
  </si>
  <si>
    <t>广西华奥铝业有限公司(全州)</t>
  </si>
  <si>
    <t>2103-450324-04-05-242475</t>
  </si>
  <si>
    <t>全州县加油站建设项目</t>
  </si>
  <si>
    <t>在董家底、城北新区、绍水绍兰、永岁沙子湾、枧塘、白宝、全州镇绕山等建设7座社会投资加油站。在咸水、天湖景区、黄沙河、庙头建设4座政府投资加油站。</t>
  </si>
  <si>
    <t>董家底加油站建设已竣工，城西加油站营业中。其他加油站正在开展征地等工作。</t>
  </si>
  <si>
    <t>新建2-3座标准加油站。</t>
  </si>
  <si>
    <t>中民优能(广西)投资有限公司等、全州县城市建设投资有限公司</t>
  </si>
  <si>
    <t>2020-450324-52-03-062904</t>
  </si>
  <si>
    <t>2020年</t>
  </si>
  <si>
    <t>桂林国际茶花谷生态休闲旅游项目</t>
  </si>
  <si>
    <t>项目规划建设用地约66.67万平方米的绿化苗木种植基地，建设道路、水电、餐饮等基础设施。</t>
  </si>
  <si>
    <t>建设道路、水电、餐饮等基础设施。</t>
  </si>
  <si>
    <t>完成道路、酒店、商业街等基础设施建设，扩大苗木种植面积。</t>
  </si>
  <si>
    <t>桂林煜皓生态农业科技有限公司</t>
  </si>
  <si>
    <t>2209-450324-04-01-796671</t>
  </si>
  <si>
    <t>种植业</t>
  </si>
  <si>
    <t>全州文桥镇越城岭柑桔现代特色农业核心示范区项目</t>
  </si>
  <si>
    <t>项目核心种植区约666.67万平方米，拓展区约1333.33万平方米。主要建设基础设施、高架大棚、喷洒滴管系统、冷库、观景带、选果厂等。</t>
  </si>
  <si>
    <t>完成园区内机耕路建设和硬化；轨道车轨道的铺设；生活生产设施的建设；高架三防大棚改造工作。</t>
  </si>
  <si>
    <t>新建4000平方米的冷链仓储中心，新建约3万平方米品种培育园，16万平方米苗圃示范园、电子商务服务中心、生活配套用房。</t>
  </si>
  <si>
    <t>全州县老果夫柑桔发展有限公司</t>
  </si>
  <si>
    <t>2019-450324-01-01-045637</t>
  </si>
  <si>
    <t>全州县城小街小巷老旧小区综合改造项目</t>
  </si>
  <si>
    <t>对凤坡路、滨江西路、东岳路东段、新汽车站西路、城南滨江西路、全石支路、全石路（三板桥到禅方药业）、菱角塘市场、综合大市场、玉龙新都花园、凤凰花园、龙腾花苑等区域进行改造。</t>
  </si>
  <si>
    <t>完成城南城北涉及30个老旧小区的改造项目完成75%工程量；39条背街背街小巷已完工；完成兴农路的改造；完成驿亭路路面修复。</t>
  </si>
  <si>
    <t>完成城南保障性租赁住房建设，小街小巷完成80%工程量，完成路面改造和沥青铺设、街道亮化、绿化和排水沟铺设等。</t>
  </si>
  <si>
    <t>全州县全州镇人民政府</t>
  </si>
  <si>
    <t>2308-450324-04-05-311651</t>
  </si>
  <si>
    <t>全州县工业园区基础设施工程城西片区标准厂房及附属工程项目</t>
  </si>
  <si>
    <t>项目建设标准厂房2栋，约18075平方米，建设道路、五网等基础设施，配套建设给排水、电气、消防通风、大门围墙、绿化等附属工程，总面积约1.13万平方米。</t>
  </si>
  <si>
    <t>建设道路、五网等基础设施，配套建设给排水、电气、消防通风、大门围墙、绿化等附属工程。</t>
  </si>
  <si>
    <t>完成部分征地，完成道路及管网、新特产业园标准厂房等建设。</t>
  </si>
  <si>
    <t>全州县工业园区管理委员会</t>
  </si>
  <si>
    <t>2101-450324-04-01-271862</t>
  </si>
  <si>
    <t>全州绍水镇农产品加工扶贫产业园项目</t>
  </si>
  <si>
    <t>项目规划用地面积约44.67万平方米，一期利用土地面积约17.53万平方米建设大米产业园区及基础设施。</t>
  </si>
  <si>
    <t>引进食品加工企业入驻园区，建设污水处理厂，完善园区配套基础设施。</t>
  </si>
  <si>
    <t>引进食品加工企业，建成污水处理厂并投入使用，完善园区基础设施。</t>
  </si>
  <si>
    <t>全州县绍水镇人民政府</t>
  </si>
  <si>
    <t>2018-450324-50-01-027076</t>
  </si>
  <si>
    <t>2018年</t>
  </si>
  <si>
    <t>全州县落实资金的乡村振兴改造项目</t>
  </si>
  <si>
    <t>1.基础设施项目：包括屯级道路、桥梁及水毁项目等。主要修建屯级硬化道路28千米，新建、修复2座小型桥梁工程，修复水毁道路8千米。
2.产业发展项目：建设农产品加工厂房、冷链仓储中心、科研培训基地、电子商务服务中心、建设牛舍等。
3.其它项目：包括雨露计划含培训共868万元；小额信贷贴息713万元。</t>
  </si>
  <si>
    <t>按照上级投资计划，完成乡村振兴相关项目任务，乡村道路改造、产业项目扶植和农民工就业培训等。</t>
  </si>
  <si>
    <t>继续完成道路硬化，桥梁工程，完成科研培训基地、电子商务服务中心，建设牛舍、销售展示区、粪污处理池等配套基础设施。</t>
  </si>
  <si>
    <t>全州县乡村振兴局</t>
  </si>
  <si>
    <t>乡村振兴上级资金，无发改立项代码。</t>
  </si>
  <si>
    <t>全州才湾镇毛竹山乡村振兴示范村建设项目</t>
  </si>
  <si>
    <t>开展征地、规划设计等相关前期工作，统一有农村用房的里外观，对全村及辐射范围进行人居环境改造和乡村风貌提升。南一村稻渔生态综合种养示范基地约8.67万平方米种植早稻。</t>
  </si>
  <si>
    <t>完成土地征收、土地平整工作和农用房里外观统一，开工建设游客接待中心、文化广场。</t>
  </si>
  <si>
    <t>开展土地征收和土地平整工作，开工建设游客接待中心农产品交易服务中心、农村集体经济服务发展中心等；完成部分道路沥青路面施工和管道铺设。</t>
  </si>
  <si>
    <t>全州县才湾镇人民政府、全州县农业农村局、全州县乡村振兴局等</t>
  </si>
  <si>
    <t>2109-450324-04-01-960566</t>
  </si>
  <si>
    <t>全州县乡村道三项工程（通畅工程）</t>
  </si>
  <si>
    <t>新建通自然村（屯）道路通畅工程974千米，路面宽为3.5-4.5米厚度为18厘米厚的水泥混凝土路面而及适当的附属设施。</t>
  </si>
  <si>
    <t>开展规划设计、向上争取资金，部分道路开工建设。</t>
  </si>
  <si>
    <t>实施道路和及附属设施建设13%工程量。</t>
  </si>
  <si>
    <t>根据交通厅下达资金实施，无代码。</t>
  </si>
  <si>
    <t>全州县乡村道三项工程（安防工程）</t>
  </si>
  <si>
    <t>实施农村公路自然村（屯）安防工程，解决隐患里程332.428公里。</t>
  </si>
  <si>
    <t>开展规划设计、向上争取资金，部分工程开工建设。</t>
  </si>
  <si>
    <t>实施护栏安装，完成10%工程量。</t>
  </si>
  <si>
    <t>全州县乡村道三项工程（提升工程）</t>
  </si>
  <si>
    <t>对通自然村（屯）道路面宽小于4.5米的930公里路面加宽或设置错车道。</t>
  </si>
  <si>
    <t>开展规划设计、向上争取资金，部分路段开工建设。</t>
  </si>
  <si>
    <t>全州县城北新区健康教育公共服务、停车场设施建设项目</t>
  </si>
  <si>
    <t>项目主要新建小学一所，占地约2.73万平方米，36个班；建设体育休闲公园，占地4万平方米；开展步道、绿化、亮化、广场、凉亭建设；规划用地面积为3万平方米生态停车场；建设路灯、给排水、充电桩、便民服务店、公共卫生厕所等附属设施。</t>
  </si>
  <si>
    <t>完善基础设施建设，包括建设路灯、给排水、充电桩、公共卫生厕所、绿化等附属设施。</t>
  </si>
  <si>
    <t>开展路网、给排水、充电桩、生态停车场等建设。</t>
  </si>
  <si>
    <t>2108-450324-04-01-804875</t>
  </si>
  <si>
    <t>全州县新区路网及湘源大道延长线建设项目</t>
  </si>
  <si>
    <t>项目建设湘源大道延长线，北环大道至桂黄路，长3千米，宽度40米；规划一、二路至清湘路长2.84千米，宽度42米（桂黄延长线）；洮阳路长1814.58千米，宽24米。清湘路长3.5千米，宽24米。</t>
  </si>
  <si>
    <t>正在推进七一村委的征地工作，已完成道路图纸设计工作。</t>
  </si>
  <si>
    <t>完成湘源大道80%工程量及新建道路图纸设计工作。</t>
  </si>
  <si>
    <t>2110-450324-04-01-917579</t>
  </si>
  <si>
    <t>输变电</t>
  </si>
  <si>
    <t>全州县农村电网改造升级工程</t>
  </si>
  <si>
    <t>自2019年起根据上级每年下达的建设任务对全县的变压器和输送线路进行改造和升级。
2023年计划完成变台178个，变压器总容量19825千伏安、改造10千伏线路109.455千米、0.4千伏线路260.59千米。
2024年内计划完成133个项目建设，项目总投资9998万元。计划完成变台112个、变压器总容量20160千伏安、改造10千伏线路125.187千米、0.4千伏线路155.43千米。</t>
  </si>
  <si>
    <t>完成157个项目建设，完成变台144个，变压器总容量17095千伏安，改造10千伏线路62.553千米，0.4千伏线路210.158千米。</t>
  </si>
  <si>
    <t>完成133个子项目建设。计划完成变台112个、变压器总容量20160千伏安、改造10千伏线路125.187千米、0.4千伏线路155.43千米。</t>
  </si>
  <si>
    <t>南方电网广西新电力集团全州县供电公司</t>
  </si>
  <si>
    <t>没走发改这条线，无代码。</t>
  </si>
  <si>
    <t>全州县高标准农田建设项目</t>
  </si>
  <si>
    <t>建设高标准农田3万亩，改造提升农田1万亩，主要建设内容包括防渗改造渠道、改造田间道路、新建拦水堰坝、维修山塘等。</t>
  </si>
  <si>
    <t>1.2022年高标准农田建设完成93%进度，已完成市级评审。
2.2023年高标准农田建设完成初步设计。</t>
  </si>
  <si>
    <t>完成建设高产稳产田、防渗改造渠道，改造田间道路和维修山塘。</t>
  </si>
  <si>
    <t>全州县农业农村局</t>
  </si>
  <si>
    <t>根据农业农村厅和财政厅下达资金实施，无代码。</t>
  </si>
  <si>
    <t>广西主要支流湘江治理工程三期、黄沙河段、庙头段整治工程</t>
  </si>
  <si>
    <t>项目新建防洪堤总长8.066千米，其中，三期新建防洪堤总长6.02千米、沿护岸共设置排水涵8座。黄沙河段新建护岸总长5.22千米。庙头段新建防洪堤总长2.046千米、护岸总长0.324千米。</t>
  </si>
  <si>
    <t>湘江治理三期完堤段清表工作。完成黄沙河段、庙头段部分护岸、防洪堤工程建设。</t>
  </si>
  <si>
    <t>完成湘江治理三期的征地工作，完成4千米护岸、防洪堤工程建设。</t>
  </si>
  <si>
    <t>2019-450324-76-01-043099</t>
  </si>
  <si>
    <t>全州县土地综合整治项目</t>
  </si>
  <si>
    <t>开展龙水镇全佳村等3个村全域土地综合整治与生态修复项目；开展庙头镇李家村全域土地综合整治项目，面积20万平方米；开展石塘镇、永岁镇耕地提质改造（旱改水）项目，面积90万平方米。</t>
  </si>
  <si>
    <t>1.完成才湾镇南一村等4个村全域土地综合整治项目方案编制市级评审。
2.完成庙头镇李家村全域土地综合整治项目子项目设计和批复，完成财政预算评审和施工招标。
3.龙水镇全佳村等3个村全域土地综合整治项目子项目设计，正进行意向公开。</t>
  </si>
  <si>
    <t>开展全域土地综合整治与生态修复部分项目，实施旱改水等工作。</t>
  </si>
  <si>
    <t>全州县自然资源局</t>
  </si>
  <si>
    <t>根据县自然资源局和财政局文件实施，无代码。</t>
  </si>
  <si>
    <t>国家现代农业产业园</t>
  </si>
  <si>
    <t>产业园范围为才湾镇、全州镇、龙水镇、绍水镇等四个乡镇，总面积为1056平方公里。主要建设项目包括才湾镇毛竹山乡村振兴项目、稻米产业现代化提升工程、稻米加工及产业链升级工程、科技创新与数字化示范工程、品牌培育与推广工程、农旅融合与产业文化挖掘工程、绿色生态可持续发展工程、公共服务能力保障工程。</t>
  </si>
  <si>
    <t>才湾镇南一村稻渔生态综合种养示范基地，正规划产业路调规及新建水沟，稻渔综合技术研发用房主体基本完工，试验设备已经完成招标，农产品展示中心装修进场，进度完成95%。</t>
  </si>
  <si>
    <t>完成才湾镇毛竹山乡村振兴项目、公共服务能力保障工程等8大工程总工程量的95%以上。</t>
  </si>
  <si>
    <t>全州县长征国家文化公园（广西段）开发建设管委会、全州县农业农村局</t>
  </si>
  <si>
    <t>农业农村、财政部“2021年国家现代农业产业园创建名单”无代码</t>
  </si>
  <si>
    <t>全州红军长征湘江战役文化保护传承中心全州县红军长征湘江战役三大渡口遗址保护传承工程</t>
  </si>
  <si>
    <t>项目主要建设停车场5300平方米，步道及上山步道8千米，游客管理服务中心500平方米，旅游厕所3座，安防消防设施、供电设备、旅游标识标牌一批，开展环境整治12400平方米。</t>
  </si>
  <si>
    <t>大坪渡口、凤凰嘴渡口、屏山渡口已完成总工程量的93%。</t>
  </si>
  <si>
    <t>完成三大渡口的建设任务，实现竣工。</t>
  </si>
  <si>
    <t>全州红军长征湘江战役文化保护传承中心</t>
  </si>
  <si>
    <t>2020-450324-88-01-063352</t>
  </si>
  <si>
    <t>广西桂林市全州县水系连通及水美乡村建设试点县</t>
  </si>
  <si>
    <t>水系治理主河道长65千米，支流治理河长8.5千米，总水系连通河流治理73.5千米。</t>
  </si>
  <si>
    <t>完成湘江西源干流及支流护岸长25公里，完成水土保持与水源涵养工程，完成农村污水处理站5座，完成水系连通水道（渠道）长61千米。</t>
  </si>
  <si>
    <t>开展水系连通工程、河湖管护等扫尾工程建设，完成项目终期评估。</t>
  </si>
  <si>
    <t>根据水利厅文件实施，无代码。</t>
  </si>
  <si>
    <t>全州县中医医院公租房综合楼等配套基础设施建设</t>
  </si>
  <si>
    <t>项目开展80套公租房（建筑面积约4500平方米）建设、小区内道路地面改造、用电线路改造，敷设给水管、污水管，安装电视机顶盒80户，铺设连接配电房电线、网线、高清电视线等。</t>
  </si>
  <si>
    <t>全州县中医医院公租房现在正在进行室内装修。</t>
  </si>
  <si>
    <t>完成项目主体建设及外墙和内墙装修，实现项目竣工。</t>
  </si>
  <si>
    <t>2102-450324-04-01-804761</t>
  </si>
  <si>
    <t>广西全州农村合作银行综合业务大楼</t>
  </si>
  <si>
    <t>项目规划用地面积约13339.16平方米，建设金融综合业务大楼27000平方米。</t>
  </si>
  <si>
    <t>完成主体工程建设。</t>
  </si>
  <si>
    <t>争取一季度全部完工。</t>
  </si>
  <si>
    <t>广西全州农村合作银行</t>
  </si>
  <si>
    <t>2018-450324-66-03-035415</t>
  </si>
  <si>
    <t>全州县18兆瓦户用光伏发电项目</t>
  </si>
  <si>
    <t>项目安装720户，单户装机容量为25千瓦，总装机容量为18兆瓦，预计建筑面积6.2万平方米。</t>
  </si>
  <si>
    <t>完成约15兆瓦接入。</t>
  </si>
  <si>
    <t>完成约18兆瓦接入。</t>
  </si>
  <si>
    <t>广西酷泰新能源有限公司</t>
  </si>
  <si>
    <t>2306-450324-04-01-547674</t>
  </si>
  <si>
    <t>全州湘江战役红色文化旅游配套设施建设项目—两河镇古岭头至大坪渡口湘桂古道改造</t>
  </si>
  <si>
    <t>1.湘桂古道改造：长征古道至坂塘村道路修缮371.28米；马鞍岭村步道修缮1038.01平方米；全州县两河镇古岭头至板塘道路扩建0.957千米，包括路面工程、路基工程以及桥涵工程等。
2.湘桂古道沿线配套设施：新建驿站4座，配套建设驿站安装工程、室外配套工程及绿化工程。</t>
  </si>
  <si>
    <t>杨梅山驿站已完工；石塘镇驿站、天坑驿站室内外装修已完成，正在进行室外铺装及绿化；灌山驿站主体建设已完成，正在准备室内装修以及屋顶瓦片的安装。</t>
  </si>
  <si>
    <t>建造旅游精品线路，建成红色文体旅游、现代农业、田园风情体验区、现代农业示范区。</t>
  </si>
  <si>
    <t>全州县长征国家文化公园(广西段)开发建设管理委员会</t>
  </si>
  <si>
    <t>2020-450324-88-01-053497</t>
  </si>
  <si>
    <t>全州优能风电有限公司全州磨子岭风电场</t>
  </si>
  <si>
    <t>项目主要建设安装11台4.55兆瓦和4台5.0兆瓦风机机组，项目装机总容量为70兆瓦。</t>
  </si>
  <si>
    <t>已完成主要设备招标采购，完成进场道路约26公里，12个风机平台建成，完成9台风机基础浇铸。</t>
  </si>
  <si>
    <t>完成风机安装，实现项目竣工投产。</t>
  </si>
  <si>
    <t>湖南澧水能源公司、全州优能风电有限公司</t>
  </si>
  <si>
    <t>2110-450000-04-01-954825</t>
  </si>
  <si>
    <t>全州优能风电有限公司全州白竹风电场</t>
  </si>
  <si>
    <t>项目总装机规模为60兆瓦，拟安装5台6.0兆瓦风力风电机组和6台5.0兆瓦风力风电机组。</t>
  </si>
  <si>
    <t>已完成主要设备招标采购，完成进场道路约20公里建设，完成升压站场平与基础开挖，完成11个风机平台建成，8台风机基础浇铸。</t>
  </si>
  <si>
    <t>完成风机组、机组变电站、升压站等。实现项目竣工投产。</t>
  </si>
  <si>
    <t>2109-450000-04-01-971706</t>
  </si>
  <si>
    <t>全州县城北新区农产品批发市场项目</t>
  </si>
  <si>
    <t>新建城北新区状元路农产品批发市场，用地面积4603平方米；新建城北新区五里排农产品批发市场，用地面积9120平方米；配套新建六个停车场，用地面积41703.39平方米；开展清湘路、学源路、利源路等路网建设。</t>
  </si>
  <si>
    <t>正在进行基础建设，已完成基础施工60%。</t>
  </si>
  <si>
    <t>完成两个批发市场及停车场建设，路网年底基本竣工。</t>
  </si>
  <si>
    <t>2210-450324-04-01-114320</t>
  </si>
  <si>
    <t>兴安殿堂三期风电场项目</t>
  </si>
  <si>
    <t>总装机规模为60兆瓦，拟安装15台单机容量为4兆瓦风电机组和风力发电机组变电站，新建一座220千伏升压变电站及运行管理中心。</t>
  </si>
  <si>
    <t>项目核准、用地预审与选址、社稳报告已批复，工程可研上报待审批。</t>
  </si>
  <si>
    <t>完成微观选址扩选外业工作，取得核准批复。</t>
  </si>
  <si>
    <t>兴安中油清洁能源有限公司</t>
  </si>
  <si>
    <t>兴安县政府</t>
  </si>
  <si>
    <t>2309-450000-04-01-121141</t>
  </si>
  <si>
    <t>兴安严关四期风电场项目</t>
  </si>
  <si>
    <t>总装机规模为40兆瓦，拟安装10台单机容量为4兆瓦风电机组和风力发电机组变电站，年等效满负荷小时数约2100小时。</t>
  </si>
  <si>
    <t>2309-450000-04-01-211418</t>
  </si>
  <si>
    <t>界首三期风电场项目</t>
  </si>
  <si>
    <t>项目总用地面约50.55万平方米，工程装机容量100兆瓦，拟采购安装25台单机容量4兆瓦的风力发电机组。项目购置风力发电机、塔筒、箱式变压器、主变压器、GIS高压设备、SVG无功补偿装置等先进设备，项目设计代表年上网电量约为23000万千瓦/小时，年等效满负荷利用小时为2300小时。</t>
  </si>
  <si>
    <t>项目已核准，已取得压覆矿备案，已完成并网意向协议签订及工程可研报告编制，正在开展环保、水保、地灾、社稳以及道路优化等工作。正在协调鸟评事宜。</t>
  </si>
  <si>
    <t>开展观测鸟类迁徙事宜。</t>
  </si>
  <si>
    <t>国家电投集团广西兴安风电有限公司</t>
  </si>
  <si>
    <t>2201-450000-04-01-994475</t>
  </si>
  <si>
    <t>兴安县人民医院整体搬迁项目</t>
  </si>
  <si>
    <t>项目规划床位数799张，用地面积为73254平方米，约110亩。新建总建筑面积为142000平方米，包括门急诊、医技、住院楼、行政后勤楼、业务管理、院内生活、感染新疾病科、科研教学、大型医疗设备等用房。配套建设道路及地面硬化、绿化、停车场、围墙、给排水、电力、消防等附属工程。购置医疗设备一批。</t>
  </si>
  <si>
    <t>确定了选址以及总平面图，项目建议书初稿已出。</t>
  </si>
  <si>
    <t>力争完成项目初步设计和概算批复等前期工作。</t>
  </si>
  <si>
    <t>兴安县人民医院</t>
  </si>
  <si>
    <t>待国家层面批复，暂无代码。</t>
  </si>
  <si>
    <t>待国家层面批复，暂无</t>
  </si>
  <si>
    <t>兴安县中医医院整体搬迁建设项目二次装修及能力提升工程</t>
  </si>
  <si>
    <t>项目总建筑面积为16853平方米，主要对门诊住院综合楼和消毒供应室进行室内装修装饰和能力提升建设，并配套购置安装供氧系统、空调系统，信息化建设和医疗设备设施一批。</t>
  </si>
  <si>
    <t>已完成立项，正在编制可研报告。</t>
  </si>
  <si>
    <t>完成项目规划设计。</t>
  </si>
  <si>
    <t>兴安县中医医院</t>
  </si>
  <si>
    <t>2308-450325-04-05-518320</t>
  </si>
  <si>
    <t>南陡村业态改造提升工程</t>
  </si>
  <si>
    <t>1.塑造四条特色巷子，打造三街四巷主要布局。
2.打造“36陡”文化景观水系环线，形成上陡、下陡两大开敞空间。
3.打造多主题中高端度假民宿、艺术酒吧、餐饮、文创、休闲茶咖、帐篷、汽车营地、树屋、亲子乐园等业态。</t>
  </si>
  <si>
    <t>完成了概念性规划。</t>
  </si>
  <si>
    <t>力争完成项目建议书编制及可研批复、设计方案报规等前期工作。</t>
  </si>
  <si>
    <t>广西灵渠胜地文化旅游投资发展有限公司</t>
  </si>
  <si>
    <t>尚未核准，无代码。</t>
  </si>
  <si>
    <t>广西华电桂林兴安125MW分散式风电项目</t>
  </si>
  <si>
    <t>本工程4个项目总规划装机容量125兆瓦，分别为兴界30兆瓦项目、金沙冲35兆瓦项目、溶江30兆瓦项目和大坪30兆瓦项目。</t>
  </si>
  <si>
    <t>1.签订了《兴安县农村光电微风项目投资合作框架协议》。
2.取得项目选址支持性意见。
3.完成项目内部前期立项决策。
4.完成测风塔搭建，正开展测风工作。</t>
  </si>
  <si>
    <t>完成项目可研批复等前期工作。</t>
  </si>
  <si>
    <t>中国华电集团发电运营有限公司</t>
  </si>
  <si>
    <t>项目为广西华电桂林兴安乡村振兴分散式风电/分布式光伏新能源综合体项目子项目。大项代码为2210-450325-04-05-677217</t>
  </si>
  <si>
    <t>广西华电桂林兴安界首300MW农光互补光伏发电项目</t>
  </si>
  <si>
    <t>项目总占地约5000亩，建设容量为300兆瓦的地面集中式光伏发电项目。</t>
  </si>
  <si>
    <t>1.签订了《集中式光伏发电项目投资框架协议》。
2.取得项目选址支持性意见。</t>
  </si>
  <si>
    <t>力争取得自治区竞配指标。</t>
  </si>
  <si>
    <t>尚未核准，暂无</t>
  </si>
  <si>
    <t>广西华电桂林兴安100MW分布式光伏项目</t>
  </si>
  <si>
    <t>项目拟规划容量100兆瓦，充分利用兴安县闲置土地、荒山以及厂房屋顶等资源，建设分布式光伏发电站，规划总用地面积约1500亩。</t>
  </si>
  <si>
    <t>1.同兴安县人民政府签订了《兴安县农村光电微风项目投资合作框架协议》。
2.现正开展光伏地块的筛选和排查工作。</t>
  </si>
  <si>
    <t>兴安县华江瑶族乡旅游公路2期（华江-高寨）工程</t>
  </si>
  <si>
    <t>路线长16公里，按二级公路双车道标准设计，设计速度40千米/小时，路基宽度8.5米，路面宽度7.5米。</t>
  </si>
  <si>
    <t>已完成立项批复、可研批复及前期工作设计单位的招投标工作。</t>
  </si>
  <si>
    <t>完成工程可研、初设编制及审查。</t>
  </si>
  <si>
    <t>兴安县交通运输局</t>
  </si>
  <si>
    <t>2019-450325-48-01-036707</t>
  </si>
  <si>
    <t>光华铺风电场项目</t>
  </si>
  <si>
    <t>项目总用地面积约57.86万平方米，工程拟安装单机容量4兆瓦的风力发电机组38台，装机容量约150兆瓦。项目购置风力发电机、塔筒、箱式变压器、主变压器、GIS高压设备、SVG无功补偿装置等先进设备，项目设计代表年上网电量约为35391万千瓦/小时，年等效满负荷利用小时为2359小时。</t>
  </si>
  <si>
    <t>项目已核准，鸟类评审已经通过，环评、水保已批复，目前正在办理林业手续。</t>
  </si>
  <si>
    <t>实现项目开工建设。</t>
  </si>
  <si>
    <t>2201-450000-04-01-518976</t>
  </si>
  <si>
    <t>兴安县白石风电储能一体化项目</t>
  </si>
  <si>
    <t>工程拟安装30台单机容量3400千瓦的风力发电机组，装机容量约100兆瓦，新建110千伏升压站一座和配套送出线路。</t>
  </si>
  <si>
    <t>完成项目压覆矿查询意见，用地预审与选址意见书和核准批复。完成地勘测量，风机点位、升压站权属纠纷和水源地排查。完成安全预评价专家评审。完成地质灾害危险性评估报告专家评审。原则通过自治区林业局组织鸟评报告专家论证。基本通过桂林市行政审批局组织水保方案专家评审。完成征地测量招投标，启动施工招标工作、水保批复、环评批复。</t>
  </si>
  <si>
    <t>特变电工南方新能源科技有限公司</t>
  </si>
  <si>
    <t>2112-450000-04-01-269796</t>
  </si>
  <si>
    <t>兴安县大界岭风电储能一体化项目</t>
  </si>
  <si>
    <t>工程拟安装20台单机容量5000千瓦的风力发电机组，装机容量100兆瓦，新建110千伏升压站一座和配套送出线路。</t>
  </si>
  <si>
    <t>完成征地测量招投标，启动施工招标工作、水保批复、环评批复。</t>
  </si>
  <si>
    <t>2201-450000-04-01-234387</t>
  </si>
  <si>
    <t>广西桂林市兴安县五里峡灌区续建配套与节水改造项目</t>
  </si>
  <si>
    <t>项目主要建设内容包括防渗加固渠道60千米，重建拦河坝6座，重建渠系建筑物115座，维修管理所1处，构建灌区信息化系统1套。</t>
  </si>
  <si>
    <t>完成立项及可研报告的编制等。</t>
  </si>
  <si>
    <t>力争完成项目40%的工程量。</t>
  </si>
  <si>
    <t>兴安县水利工程管理站</t>
  </si>
  <si>
    <t>2211-450325-04-05-994920</t>
  </si>
  <si>
    <t>兴安县分散式风电项目一期</t>
  </si>
  <si>
    <t>项目主要包含兴安莲花塘、三义、大角坵、道财岩头、上界富坪、界脚底、荷包山等七个分散式风电场，每个风电场拟安装风机1台，单台装机容量为6兆瓦（叶轮直径191米、轮毂高110米），规划总装机容量为42兆瓦。</t>
  </si>
  <si>
    <t>已完成项目预可研报告编制、项目地形测绘、用地预审材料编制、项目申请报告、完成风资源补测、可研报告编制，并通过上级单位北投集团内部审议、已成立项目公司。</t>
  </si>
  <si>
    <t>完成设备采购、征地、道路修建、基础浇筑、部分机位点并网等工作。</t>
  </si>
  <si>
    <t>广西北投能源投资集团</t>
  </si>
  <si>
    <t>2210-450325-04-01-940118</t>
  </si>
  <si>
    <t>兴安县城市防洪排涝设施建设项目（城北段）</t>
  </si>
  <si>
    <t>项目建设内容主要为城北护城片区及周边防洪排涝基础设施，灵渠北路经高塘村至湘江两岸防洪堤砌筑墙体及其周边两岸部分雨水排水管，渠道底捣铺混凝土；破除并恢复道路，修建过路箱涵。</t>
  </si>
  <si>
    <t>已完成立项、可研等前期工作。</t>
  </si>
  <si>
    <t>完成项目50%工程量。</t>
  </si>
  <si>
    <t>兴安县住房和城乡建设局</t>
  </si>
  <si>
    <t>2309-450325-04-01-448373</t>
  </si>
  <si>
    <t>兴安县灵渠水系及灌区保护与提升项目--水街基础设施修缮及环境整治工程(二期)项目</t>
  </si>
  <si>
    <t>项目主要建设内容包括房屋立面改造面积41400平方米，屋面防水面积33700平方米。景观场景工程改造面积29500平方米。敷设给排水管网长2200米，水街排水边沟长1900米。三线整治长3100米；增设箱式变压器12台、开闭所4座。公共卫生间改造面积约为280平方米。围墙整修面积410平方米。浮雕墙改造面积370平方米以及其他重点业态改造。</t>
  </si>
  <si>
    <t>完成马嘶桥-粟家桥路段工程。</t>
  </si>
  <si>
    <t>2308-450325-04-01-627813</t>
  </si>
  <si>
    <t>兴安新材料产业园标准厂房建设项目（地块一）</t>
  </si>
  <si>
    <t>项目规划建设面积72513.33平方米，主要建设有6栋厂房、办公楼、食堂以及对应的基础设施。</t>
  </si>
  <si>
    <t>已完成备案</t>
  </si>
  <si>
    <t>广西启蓝新材料有限公司</t>
  </si>
  <si>
    <t>2305-450325-04-01-462626</t>
  </si>
  <si>
    <t>兴安新材料产业园标准厂房建设项目（地块二）</t>
  </si>
  <si>
    <t>项目规划建设面积71015.35平方米，主要建设有6栋厂房、办公楼、车间以及对应的基础设施。</t>
  </si>
  <si>
    <t>兴安宏鑫新材料有限公司</t>
  </si>
  <si>
    <t>2305-450325-04-01-899020</t>
  </si>
  <si>
    <t>兴安县冷链物流园项目</t>
  </si>
  <si>
    <t>项目总占地面积12万平方米，总建筑面积3.7万平方米，建设普通仓储区、冷冻冷藏区、8F物流商务中心；建设园区进出道路、停车场、围墙，开展场地硬化，园区绿化。</t>
  </si>
  <si>
    <t>完成项目可行性研究报告、环境影响登记、水土保持、地质灾害评估以及初步设计及概算。</t>
  </si>
  <si>
    <t>完成项目10%工程量。</t>
  </si>
  <si>
    <t>兴安县项目投资管理与服务中心</t>
  </si>
  <si>
    <t>2020-450325-59-01-002235</t>
  </si>
  <si>
    <t>广西金轮风电设备生产项目</t>
  </si>
  <si>
    <t>项目占地约30亩，建设五条风机生产线，年产500台1.2兆瓦风电设备。</t>
  </si>
  <si>
    <t>已完成项目立项等工作。</t>
  </si>
  <si>
    <t>实现项目开工并完成厂房主体建设。</t>
  </si>
  <si>
    <t>广西金轮风电设备有限公司</t>
  </si>
  <si>
    <t>2403-450325-04-05-635610</t>
  </si>
  <si>
    <t>重组竹木及其衍生产业项目</t>
  </si>
  <si>
    <t>项目拟用地约面积80亩，主要建设内容为重组竹(竹钢)、重组木(木钢、原材料松木杉木)，竹木地板、家具、门窗、景观构件和古建，机制竹炭等产品生产线建设。项目一期投资1亿元，项目二期投资2亿元，一、二期总产值五年后达到45亿元。</t>
  </si>
  <si>
    <t>完成项目谋划、选址等工作。</t>
  </si>
  <si>
    <t>实现项目开工并进行设备安装调试。</t>
  </si>
  <si>
    <t>广西迈斯泰姆新材料科技有限公司</t>
  </si>
  <si>
    <t>2408-450325-04-02-644476</t>
  </si>
  <si>
    <t>兴安县土地综合整治项目</t>
  </si>
  <si>
    <t>拟在兴安县辖区内投资开展土地综合整治，建设面积约3万亩(含)以上。</t>
  </si>
  <si>
    <t>计划年内开工建设并完成30%工程量。</t>
  </si>
  <si>
    <t>桂林鑫润丰土地整治开发有限公司</t>
  </si>
  <si>
    <t>还未备案。</t>
  </si>
  <si>
    <t>兴安县灵渠水系及灌区保护与提升项目--水街基础设施修缮及环境整治工程(示范区)项目</t>
  </si>
  <si>
    <t>建设内容包括建筑立面装饰装修、建筑屋面违章拆除及防水处理、建筑拆除后新建、街道路面改造、景观提升及配套工程。配套建设给排水、电力电信、消防等水街基础设施。</t>
  </si>
  <si>
    <t>1.该项目已完成一期EPC工程总承包招标。
2.已经完成新兴街、三台路、北大街交汇处4栋建筑的所有内容90%。已完成余下3栋建筑屋面防水、保温、保护层以及屋面钢结构基础施工工作，外架搭设已完成，墙面修补已基本完成。</t>
  </si>
  <si>
    <t>完成水街示范区项目建设。</t>
  </si>
  <si>
    <t>2305-450325-04-01-779311</t>
  </si>
  <si>
    <t>兴安县灵渠水系及灌区保护与提升项目--灵渠附属设施修缮工程项目</t>
  </si>
  <si>
    <t>1.建筑部分：新建景区大门、游客服务中心；拆除现有讲古堂外立面并进行外立面提升改造。
2.基础设施部分：地面铺装、园林绿化提升、水景打造、雕塑小品等，同时，根据核心区需要，设置智能化工程、光彩工程，安装景观灯具、坐凳、导视牌、垃圾桶等，并对部分现有设施进行拆除。</t>
  </si>
  <si>
    <t>1.已完成讲古堂屋面及外立面修缮，已完成一号、二号门出入口地基混凝土浇筑、庭院墙砌筑。
2.已完成灵渠景区大门及游客服务中心地质勘查。</t>
  </si>
  <si>
    <t>完成项目90%工程量。</t>
  </si>
  <si>
    <t>2305-450325-04-05-288562</t>
  </si>
  <si>
    <t>兴安县灵渠水系及灌区保护与提升项--灵渠古建筑修缮工程</t>
  </si>
  <si>
    <t>项目建设内容主要包括室内装修拆除重装，同时对室内水电、消防、暖通及安防系统进行改造；室内展陈提升，植入多媒体、互动AR及艺术美工展项，同时增设展陈专业照明、智慧中控系统和导览指示牌等。</t>
  </si>
  <si>
    <t>1.已基本完成讲古堂室内装饰拆除、废渣处理等，正在进行水电、消防、暖通及安防系统改造。
2.已完成四贤祠外立面修缮和室内展陈施工图设计。
3.已完成临源阁及游步道规划及施工图设计。
4.最新完善的南陡桥设计方案已报送至自治区文物部门审批。</t>
  </si>
  <si>
    <t>2306-450325-04-01-962522</t>
  </si>
  <si>
    <t>兴安县光伏开发试点项目</t>
  </si>
  <si>
    <t>项目主要建设兴安县集中式光伏+分布式屋顶光伏发电试点项目。
1.集中式光伏项目：项目占用坑塘水面、荒山荒坡、葡萄园等允许建设光伏，面积约200万平方米的土地，建设150兆瓦渔（农）光互补等项目。
2.分布式光伏项目：项目占用工商业厂房、自来水厂、污水处理厂、农村居民屋顶面积约21万平方米的空间，开展分布式光伏项目建设。</t>
  </si>
  <si>
    <t>1.政府工商业分布式电站《屋顶租赁协议》签订协商中。
2.部分工商业分布式电站已开工。</t>
  </si>
  <si>
    <t>力争完成30兆瓦光伏发电建设。</t>
  </si>
  <si>
    <t>国家电投集团浙江电力有限公司</t>
  </si>
  <si>
    <t>桂林北部（兴安县）共享储能电站</t>
  </si>
  <si>
    <t>本项目为电网侧共享储能电站项目，项目建设规模为184兆瓦/368兆瓦小时。储能电站由锂电池电芯、能源管理系统、PCS双向变流器、箱变、220千伏升压站等组成，共占地面积约为3万平方米。</t>
  </si>
  <si>
    <t>1.升压站及储能区基础基本完成。
2.储能设备、升压站设备吊装完成，正在进行电缆安装敷设。
3.送出线路铁塔组立完成，架空线路安装中，电缆顶管施工中。
4.对侧站改造基础施工完成，正在进行设备安装。</t>
  </si>
  <si>
    <t>完成项目一期剩余的108.1兆瓦/216.2兆瓦小时并网。</t>
  </si>
  <si>
    <t>桂林京能清洁能源有限公司</t>
  </si>
  <si>
    <t>2207-450325-04-01-264161</t>
  </si>
  <si>
    <t>兴安县水库移民区农产品仓储物流批发市场工程</t>
  </si>
  <si>
    <t>项目规划总用地面积为7146.90平方米，总建筑面积21795平方米，容积率2.5，建筑密度59.33%，绿地率10%。共设机动车停车位151个，非机动车车位820个。</t>
  </si>
  <si>
    <t>完成基础及地下室施工，正在主体施工。</t>
  </si>
  <si>
    <t>完成项目80%工程量。</t>
  </si>
  <si>
    <t>兴安县鑫泰城市建设投资发展有限公司</t>
  </si>
  <si>
    <t>2020-450325-51-01-006202</t>
  </si>
  <si>
    <t>兴安莱奥电梯生产项目</t>
  </si>
  <si>
    <t>项目主要建设厂房及有关附属工程，生产乘客电梯（小机房、曳引式别墅电梯）、载货电梯、汽车电梯、老旧小区增设电梯等。</t>
  </si>
  <si>
    <t>在获得生产许可证的审批后，将进行投产。目前正在销售电梯设备。</t>
  </si>
  <si>
    <t>完成附属工程及扫尾工作。</t>
  </si>
  <si>
    <t>广西莱奥电梯有限公司</t>
  </si>
  <si>
    <t>2305-450325-04-01-578039</t>
  </si>
  <si>
    <t>桂林摩天岭户外运动生态旅游风景区</t>
  </si>
  <si>
    <t>项目主要包括现代特色农业综合开发区、瀑布、黄泥塘天然生态体验区、四季花卉景观摄影区、太空观星区、森林梦境、峡谷栈道、辟谷修行圣地、登山观景、休闲骑行健身绿道、国寿嘉园、广西特色风雨桥、越野赛车、冰雪情缘生态岭、研学教育基地15项建设内容。</t>
  </si>
  <si>
    <t>已开工建设，太空舱设备已安装。</t>
  </si>
  <si>
    <t>完成60个太空舱安置及周围配套设施。</t>
  </si>
  <si>
    <t>桂林佛保山生态旅游开发有限公司</t>
  </si>
  <si>
    <t>2304-450325-04-01-247059</t>
  </si>
  <si>
    <t>广西兴安县上桂峡水库扩容工程</t>
  </si>
  <si>
    <t>项目由原坝高41.3米加高至82.6米，由原库容0.208亿立方米扩容至0.7043亿立方米。新建隧洞255.6米，洞径3.6米。新建灌溉及补水厂房1389.99平方米，电站装机容量从920千瓦增容至6660千瓦。</t>
  </si>
  <si>
    <t>已完成导流隧洞主洞248米，占总长度的79.3%；31.4米支洞已全部完成。扩建场内道路临时道路已完成4千米，完成率66.7%。完成总干渠导流埋钢管109米，总干渠导流埋钢带螺旋波纹管360米。补水厂房场地土方回填（压实）：10.3万立方米。左岸上坝路交通桥基础灌注桩14根，已完成7根，完成率50%。</t>
  </si>
  <si>
    <t>完成项目35%的工程量。</t>
  </si>
  <si>
    <t>兴安山河投资开发有限公司</t>
  </si>
  <si>
    <t>2212-450325-04-05-188152</t>
  </si>
  <si>
    <t>兴安县湘江三桥及道路新建工程</t>
  </si>
  <si>
    <t>道路全长约3.06千米，拟采用城市主干路技术标准建设，设计速度为60千米/小时，近期建设路基宽度25.5米，路面采用沥青混凝土路面。其中湘江三桥桥梁全长约250米，桥梁宽度为32.5米，主桥采用下承式钢筋混凝土系杆拱桥，引桥采用钢筋混凝土小箱梁。主要的建设内容包括路基、路面、路基土石方、路基防护及道路排水、桥涵工程等。</t>
  </si>
  <si>
    <t>田心中桥桥梁下部结构全部完成，箱梁预制已经全部预制完成，湘江三桥已完成51根桩基。路基完成填方1.2万方，特殊路基处理不良土挖除5000方。4个标段的涵洞已完成等。</t>
  </si>
  <si>
    <t>完成工程80%工程量。</t>
  </si>
  <si>
    <t>2105-450325-04-05-392991</t>
  </si>
  <si>
    <t>桂林市红色体育公园</t>
  </si>
  <si>
    <t>项目占地面积11万平方米，主要新建综合训练馆、游泳馆、篮球馆、体育文化广场、休闲步道、球类运动设施、400米环形跑道、室外健身器械场地、立体停车场、公共卫生间以及配套基础设施。</t>
  </si>
  <si>
    <t>项目一期基本完成。</t>
  </si>
  <si>
    <t>完成项目一期建设。</t>
  </si>
  <si>
    <t>2112-450325-04-01-213282</t>
  </si>
  <si>
    <t>兴安县工业集中区综合产业园标准厂房及基础设施建设项目</t>
  </si>
  <si>
    <t>项目规划建设用地面积约63.2万平方米，主要建设标准厂房、业务综合用房、配套设施用房；配套建设园区内道路硬化、给排水、电力工程、亮化、景观绿化、消防、生态停车场等。建设园区基础设施道路，以及相应的市政给排水、绿化、照明、交通安全等工程设施。建设园区连接道路，线路全长0.8千米，采用一级公路技术标准，设计速度60千米/小时。建设园区连接桥梁，桥型为8—30预应力混凝土连续箱梁桥，设计荷载为公路—I级。</t>
  </si>
  <si>
    <t>23栋厂房面积约15万平方米，3栋附属楼面积约6210平方米，均已建设完成，室内外装修已完成95%，桂兴村一期、二期挡土墙已完成50%</t>
  </si>
  <si>
    <t>完成厂房配套设施建设并完成对已建成的23栋标准房进行验收。</t>
  </si>
  <si>
    <t>桂林兴安县盛邑有限责任公司</t>
  </si>
  <si>
    <t>2202-450325-04-01-136210</t>
  </si>
  <si>
    <t>驰普·兴安新材料产业园项目</t>
  </si>
  <si>
    <t>项目规划用地约266.67万平方米，包括市政道路、公用设施、公共服务、仓储物流、商住配套等建设。园区引进企业以新材料、再生资源深加工产业为主。</t>
  </si>
  <si>
    <t>1.2#、11#厂房已完成基础工程施工，具备钢结构安装条件。
2.3#、9#厂房钢结构安装完成分别完成30%、80%。
3.12-13#厂房基础工程分别完成50%、80%。
4.14-15#厂房完成场地平整，基础开始施工。
5.4-7#现状厂房、车间2已完成厂内刮白。</t>
  </si>
  <si>
    <t>完成园区道路、水、电、给排水、排污管网线路等基础配套设施的建设。</t>
  </si>
  <si>
    <t>北京驰普投资发展有限公司</t>
  </si>
  <si>
    <t>2209-450325-04-01-456589</t>
  </si>
  <si>
    <t>兴安县灵渠水厂及管网配套工程项目</t>
  </si>
  <si>
    <t>1.建设内容：主要为兴安县灵渠水厂及管网配套工程，包括取水、净水、输配水管网、进出厂道路工程。
2.建设规模：新建水厂一座，日供水规模按近期5万立方米/天(远期10万立方米/天)设计，敷设输配水管网18千米。</t>
  </si>
  <si>
    <t>完成用地建筑规划、施工许可证、施工图评审、挂网招标，安装塔吊，土方开挖。</t>
  </si>
  <si>
    <t>完成厂区三大池和土建工程。</t>
  </si>
  <si>
    <t>兴安县自来水公司</t>
  </si>
  <si>
    <t>2110-450325-04-05-937438</t>
  </si>
  <si>
    <t>兴安县佳和电力设备产业园（一期）</t>
  </si>
  <si>
    <t>项目用地面积约66.67万平方米，建设含市政道路、公共设施、公共服务、仓储物流、商住配套等在内的电力设备产业园，项目分两期供地，一期用地面积约26万平方米，入驻项目不低于10个，二期用地面积约40万平方米。</t>
  </si>
  <si>
    <t>7号路支路和6号路一期正在进行路基建设，5号路正在进行招标公示，预计12月底开工。</t>
  </si>
  <si>
    <t>2021-2026</t>
  </si>
  <si>
    <t>完成园区基础设施建设。</t>
  </si>
  <si>
    <t>广西佳和产业园有限公司</t>
  </si>
  <si>
    <t>2209-450325-04-01-392999</t>
  </si>
  <si>
    <t>汽车</t>
  </si>
  <si>
    <t>兴安县汽车配件产业园（二期）基础设施项目</t>
  </si>
  <si>
    <t>项目总建筑面积12.4万平方米，建设业务用房，配套建设园区内硬化道路等设施。</t>
  </si>
  <si>
    <t>A1-3厂房，正在进行主体建设，给排水管网项目已竣工。</t>
  </si>
  <si>
    <t>完成后续配套基础设施建设。</t>
  </si>
  <si>
    <t>2101-450325-04-05-705391</t>
  </si>
  <si>
    <t>兴安县铜锣湾城市综合体项目</t>
  </si>
  <si>
    <t>项目总面积约400亩，建设成为集城市商业综合体、特色商业街、文化特色街区、星级高端特色酒店、高端写字楼、精品住宅为一体的城市文旅商住综合体项目。</t>
  </si>
  <si>
    <t>临源里商住楼园林绿化施工。</t>
  </si>
  <si>
    <t>完成临源里项目主体砌筑及内外墙粉刷。</t>
  </si>
  <si>
    <t>兴安县铜锣湾房地产投资有限公司</t>
  </si>
  <si>
    <t>2020-450325-70-03-057107</t>
  </si>
  <si>
    <t>中国健康好乡村旅游康养项目</t>
  </si>
  <si>
    <t>项目建设用地面积约15.33万平方米，主要建设内容分为四期。一期总建设用地约3.33万平方米，建设面积约1万平方米，建设内容包括接待中心、餐饮、住宿、书院、禅修、瑶医瑶药药浴中心。二期、三期、四期每期建设用地4万平方米，分别建设野生中药材博物馆、院士工作站、医养结合中医院，总建筑面积3万平方米。</t>
  </si>
  <si>
    <t>1.污水处理池：净水池、设备房混凝土养护。
2.餐厅：钢结构钢梁加工与露台混凝土养护。</t>
  </si>
  <si>
    <t>兴安县华江瑶族乡人民政府</t>
  </si>
  <si>
    <t>2019-450325-72-03-020010</t>
  </si>
  <si>
    <t>华江九寨</t>
  </si>
  <si>
    <t>“华江九寨”共355户，项目主要对各村寨立面进行特色改造，实施绿化亮化美化，开展道路、给排水管网、污水管网及特色景观建设，打造红色文化暨长征精神教育基地、民俗文化体验区等；在部分资源禀赋较好的村寨，通过招商引资建设中高端民宿。</t>
  </si>
  <si>
    <t>已完成项目建议书批复、项目总体策划和概念规划方案、项目总体规划方案初稿编制。部分子项目开始施工建设。</t>
  </si>
  <si>
    <t>争取开工建设旱雪场、山间休息区、红色研学基地、美育研学基地。</t>
  </si>
  <si>
    <t>2306-450325-04-01-528686</t>
  </si>
  <si>
    <t>广西猫儿山原生态康养旅游景区</t>
  </si>
  <si>
    <t>项目按照“一镇、五区、一廊”的总体功能布局，统筹开发猫儿山生态康养度假区旅游产品。一镇即高寨生态康养小镇，五区包括九牛塘入口区、漓江源大峡谷探险区、廻龙寺传统文化体验区、三江源高山湿地公园区、华南之巅观光休闲区，一廊即老山界红色文化体验走廊。建设索道系统一期，长度约3.8千米。新增用地面积约8万平方米，新增总建筑面积约18102.7平方米，改扩建建筑面积54043.26平方米。</t>
  </si>
  <si>
    <t>1.猫儿山生态旅游索道项目（一期）：目前索道项目已完成可行性研究报告编制；完成带状地形测量，索道设备已完成采购招标工作；完成索道可研评审工作及索道下站点、游客中心修建性详规。
2.完成广旅培训中心项目建设工作。
3.漓江源度假酒店：完成外立面改造和两侧楼栋玻璃窗安装工作。
4.猫儿山科研接待中心：完成样板间装修工作。
5.适老化项目：完成两个项目可研报告报批。
6.完成风筝谷清表和平整工作；完成宣教中心竣工验收；完成景观桥建设；供电项目一期完成通电。</t>
  </si>
  <si>
    <t xml:space="preserve">
完成景区游客中心主体施工。完成猫儿山科研接待中心1-2层建设。</t>
  </si>
  <si>
    <t>广西旅游发展集团有限公司</t>
  </si>
  <si>
    <t>2209-450325-04-01-171597</t>
  </si>
  <si>
    <t>中城投·石龙江国际生态旅游度假项目</t>
  </si>
  <si>
    <t>项目占地面积约46.67万平方米，建设桂林北苑—兴安颐年长寿园项目，建设周期为5年，分三期建设，第一期建设竹荪种植特色农业示范基地，第二期建设网红民宿若干套，第三期建设大型文化旅游沿江商业街。</t>
  </si>
  <si>
    <t>展示中心已完工，清理河道，修建七人制足球场，演艺舞台搭建，修建露营基地。</t>
  </si>
  <si>
    <t>开工建设旅游观光大棚、民宿、研学基地。</t>
  </si>
  <si>
    <t>中经城投（广西）产业投资集团有限公司</t>
  </si>
  <si>
    <t>2204-450325-04-05-529991</t>
  </si>
  <si>
    <t>兴安县农业大棚屋顶分布式光伏发电项目</t>
  </si>
  <si>
    <t>实施农业大棚屋顶分布式光伏发电装机，占地面积约899亩，总发电装机容量约47MWp。</t>
  </si>
  <si>
    <t>计划12月项目主体完工。</t>
  </si>
  <si>
    <t>广西桂宁新能源有限公司</t>
  </si>
  <si>
    <t>按照子项目备案，未打包备案。</t>
  </si>
  <si>
    <t>兴安县乡村振兴路网及配套设施建设项目</t>
  </si>
  <si>
    <t>项目规划用地约482.5亩，新建道路约7000米，农贸市场约1.2万平方米，主要建设内容包含土建、装饰、道路、给排水、电力、消防等工程。</t>
  </si>
  <si>
    <t>计划年底对道路进行提升建设，开展电力工程建设。</t>
  </si>
  <si>
    <t>2312-450325-04-01-387835</t>
  </si>
  <si>
    <t>兴安县白石乡第七批新型城镇化乡镇建设项目</t>
  </si>
  <si>
    <t>镇区进行农贸市场改扩建、文化休闲广场、公共厕所、人居环境整治、重要节点建设、道路建设、停车场、客运站（候车停靠点）、电子警察设备、垃圾中转站提升、污水处理设施、管线下地、给水设施、雨水排水工程、农副产品流通售卖服务站（壮大村集体经济项目）、加油站等16个大类建设项目。</t>
  </si>
  <si>
    <t>完成项目可研、初步设计等前期工作。</t>
  </si>
  <si>
    <t>计划年底完成90%工程量。</t>
  </si>
  <si>
    <t>兴安县白石乡人民政府</t>
  </si>
  <si>
    <t>2310-450325-04-01-825029</t>
  </si>
  <si>
    <t>兴安县乡镇自来水管网建设及提升改造工程</t>
  </si>
  <si>
    <t>项目开展水厂及管网的建设，主要建设内容及规模包括：
1.溶江镇水厂：近期给水规模达0.7×104立方米/天，远期给水规模达0.9×104立方米/天。
2.严关镇水厂：近期给水规模达0.3×104立方米/天，远期给水规模达0.4×104立方米/天。
3.界首镇水厂：近期给水规模达0.6×104立方米/天，远期给水规模达0.7×104立方米/天。
4.华江水厂：近期给水规模达0.13×104立方米/天，远期给水规模达0.18×104立方米/天。
5.高尚镇水厂：近期给水规模达0.35×104立方米/天，远期给水规模达0.4×104立方米/天。</t>
  </si>
  <si>
    <t>各乡镇新建厂房土方开挖，管网铺设。</t>
  </si>
  <si>
    <t>11月竣工</t>
  </si>
  <si>
    <t>2206-450325-04-01-128864</t>
  </si>
  <si>
    <t>兴安县赣诚汽车配件U型螺栓生产项目</t>
  </si>
  <si>
    <t>项目租赁汽配二期A4厂房，建设1条生产线，年生产8000吨U型螺栓。</t>
  </si>
  <si>
    <t>正在试生产，12月11日开业。</t>
  </si>
  <si>
    <t>力争完成项目二期建设。</t>
  </si>
  <si>
    <t>江西省赣成汽车配件有限公司</t>
  </si>
  <si>
    <t>2307-450325-04-01-138861</t>
  </si>
  <si>
    <t>兴安县工业园区及县城周边公租房建设项目</t>
  </si>
  <si>
    <t>项目建设500套住房，每户约60平方米，建筑面积3万平方米，配套建设小区基础设施道路、给水工程、电力、电信、燃气、绿化、非机动车停车棚、安防等配套工程。</t>
  </si>
  <si>
    <t>1.兴安县工业园区及县城周边公租房改造项目（二期）目前项目已基本改造完毕。
2.兴安县工业园区及县城周边公租房（汽配一期）项目，目前地基已开挖。
3.兴安县工业园区及县城周边公租房建设（桂兴村）项目，正在房屋征收中。</t>
  </si>
  <si>
    <t>完成汽配一期、桂兴村公租房项目建设。</t>
  </si>
  <si>
    <t>2108-450325-04-01-644921</t>
  </si>
  <si>
    <t>城市更新项目</t>
  </si>
  <si>
    <t>项目总用地面积约28.81万平方米，总建筑面积约为25.98万平方米。子项目包括：兴安县城北路网—迎江路工程、兴政路延伸段项目、兴安县花荷路延伸段建设、灵渠大道三期、兴安县双拥路二期、兴安县城市新客厅规划市政道路项目、兴安县污水处理设施提升改造工程、兴安县城市规划馆、兴安县棚户区改造城北安置点项目一期、兴安县棚户区改造城南安置点二期、兴安县中医院棚户区改造、兴安县北街里历史文化街区保护改造等项目。</t>
  </si>
  <si>
    <t>1.已开工项目5个。
2.正在进行前期设计项目6个。</t>
  </si>
  <si>
    <t>实现项目完工。</t>
  </si>
  <si>
    <t>2112-450325-04-01-447114</t>
  </si>
  <si>
    <t>兴安县雨污分流管网建设工程项目</t>
  </si>
  <si>
    <t>项目拟铺设DN400HDPE排水管7820米、DN500HDPE排水管9395米、DN600钢筋混凝土排水管30807米、DN800钢筋混凝土排水管12964米、DN1000钢筋混凝土排水管3167米、DN1200钢筋混凝土排水管1100米、DN1500钢筋混凝土排水管693米及开展管道检测清淤养护修复。</t>
  </si>
  <si>
    <t>目前已完成八个片区管网检测和清淤工作，已敷设雨水管网11.97千米；污水管网15.29千米。</t>
  </si>
  <si>
    <t>兴安县市政工程所</t>
  </si>
  <si>
    <t>2107-450325-04-01-720383</t>
  </si>
  <si>
    <t>S501全州石塘经蕉江至高尚公路工程（兴安段K35+109—K60+310）</t>
  </si>
  <si>
    <t>道路主线全长25.72千米，漠川连接线全长6.371千米，其中完全利用冠山至榜上路段3.03千米及在建榜上桥，实际建设里程3.341千米。本项目路线总长32.091千米，总建设里程为29.061千米。全线采用沥青混凝土路面，道路等级为二级公路，路基宽度8.5米。</t>
  </si>
  <si>
    <t>全面进入路面摊铺、罗家塘大桥首跨箱梁架设完成。</t>
  </si>
  <si>
    <t>项目实现竣工通车。</t>
  </si>
  <si>
    <t>2019-450325-48-01-030804</t>
  </si>
  <si>
    <t>广西桂林市古灵渠生态保护与湘漓连通工程</t>
  </si>
  <si>
    <t>项目主要开展双女井溪疏浚整治工程、始安水疏浚整治工程、湘江江边村—灵渠天平段整治工程、上塘河常家桥—河口段整治工程、南渠疏浚整治工程、飞来石排洪补水渠整治工程、乐施堂河整治工程等工程建设。</t>
  </si>
  <si>
    <t>1.临时施工道路6330米。
2.混凝土挡墙620米，网笼挡墙1550米。
3.上塘河护岸完成670米，湘江右岸网笼施工80米，上塘河叠石完成220米。
4.河道清理12000平方米。
5.购买生态材料。</t>
  </si>
  <si>
    <t>兴安县水利局</t>
  </si>
  <si>
    <t>2202-450325-04-01-266446</t>
  </si>
  <si>
    <t>兴安县华江乡六洞河（水埠村段）生态修复工程</t>
  </si>
  <si>
    <t>项目开展提升50万平方米农田生态功能，修复15千米流域岸线生态，修复沟渠15千米，河道清淤16.9万吨，人工种草种树、封山育林。</t>
  </si>
  <si>
    <t>已完成河道岸堤修复14.5公里，修复使用水埠村桥头寨60米长拦水坝一座。修复使用水埠塘拦水坝24米一座。完成杨雀村委固滨笼护岸约500米；潘家寨、凤凰寨、大浪屯污水管网埋设已完成。梁家寨寨、青殿污水管网主管开挖埋设1550米。高寨叠石完成510米。生态沟完成200米。</t>
  </si>
  <si>
    <t>2109-450325-04-01-669008</t>
  </si>
  <si>
    <t>兴安县华江乡龙塘江（同仁村段）生态修复工程</t>
  </si>
  <si>
    <t>项目主要建设内容包括新建水土保持林1.01平方千米、生态挡墙护岸11千米、生态步道11千米、河道垃圾清理0.6万吨，河道污染底泥清理15万立方米，污水管网3千米，生态缓冲带4000平方米。</t>
  </si>
  <si>
    <t>已完成河道岸堤修复18.5千米，主河道：已完成97%叠石，已完成石笼网垫护坡1000米。已完成下游河道疏浚.一级支流：已完成560米混凝土挡墙，已完成300米石笼网挡墙。同仁村污水管网主管道路开挖埋设已完成，污水处理站已完成水池、设备基础浇筑。已完成生物通道主体混凝土浇筑，已完成透水步道基层。</t>
  </si>
  <si>
    <t>2109-450325-04-01-789648</t>
  </si>
  <si>
    <t>桂林市兴安县溶江镇一甲、廖家和千家村农田生态功能提升项目</t>
  </si>
  <si>
    <t>项目主要建设内容包括生态岸坡垒砌修建11.27千米、河道综合治理61.71千米、生态步道修建12千米；修建灌溉渠道8.36千米、机耕道16.92千米，灾毁农田修复0.56万平方米，土地复垦8.3万平方米，建设供水及灌溉系统3套；建设人居缓冲带绿化308.56万平方米。</t>
  </si>
  <si>
    <t>溶江一甲村土地综合整治子项目一期（旱地）土地流转签订358亩,完成161亩平整及播种。第三批79亩已付款，正在进行砍树清表工作,农田生态功能提升子项目已完成3889米灌溉渠建设、完成1161米改建生产道路建设、完成农产品集散地道路施工及集散地硬化。</t>
  </si>
  <si>
    <t>兴安县自然资源局</t>
  </si>
  <si>
    <t>2301-450325-04-01-451235</t>
  </si>
  <si>
    <t>兴安县严关镇农田生态功能提升项目</t>
  </si>
  <si>
    <t>项目开展农田生态功能提升约585.07万平方米，河流水生态及岸线生态保护修复2.7千米。</t>
  </si>
  <si>
    <t>现已经进行古龙洞部分生产道路路基清表工作。现进行二期、三期土整项目树木砍伐及机械地块清表工作。并进行100亩土整项目前期流转意向摸底工作。</t>
  </si>
  <si>
    <t>2301-450325-04-01-210776</t>
  </si>
  <si>
    <t>兴安县中医医院整体搬迁建设（一期）项目</t>
  </si>
  <si>
    <t>项目占地约2万平方米，主要新建门诊住院综合楼1栋，建筑占地面积2090平方米，总建筑面积16286.26平方米，新增床位240张，新建中药制剂楼、污水处理站、垃圾存放室、太平间。建设内容包括土建、装饰装修、安装工程等，配套建设给排水、消防、电气、绿化、地面硬化等附属工程。</t>
  </si>
  <si>
    <t>门诊住院综合楼主体封顶，砌砖全部完成；形象进度：主体完工，外立面装修，室内安装。完成中药制剂楼插钎、旋喷桩设计、旋喷桩施工、检验、放线。</t>
  </si>
  <si>
    <t>兴安县卫生健康局</t>
  </si>
  <si>
    <t>2019-450325-83-01-027020</t>
  </si>
  <si>
    <t>兴安县华江瑶族乡旅游公路1期（省道S202线—华江）工程</t>
  </si>
  <si>
    <t>道路长8.1千米，按二级公路双车道标准设计，设计速度40千米/小时，路基宽度12米，车道宽度为2×3.5米，硬路肩2×1.75米，土路肩2×0.75米，起点位于省道S202线广塘附近，终点位于华江桥桥头。</t>
  </si>
  <si>
    <t>1.累计完成挖土方101390立方米，挖石方929273立方米。
2.累计完成利用土方54292立方米，利用石方743649立方米。
3.累计完成浆砌片石4300立方米。
4.广塘大桥0#台正在施工，其余下部结构均已完成，集水河大桥桥面铺装已完成，目前雷皮洲大桥正在进行桥面铺装施工。
5.锚杆格子梁锚杆完成32347米，累计完成比例45.68%。
6.铜车堰隧道洞身开挖525米，仰拱总进尺545米，二衬总进尺468米，茶厂坪隧道洞身开挖339米，仰拱总进尺359米，二衬总进尺339米。</t>
  </si>
  <si>
    <t>2020-450300-48-01-050756</t>
  </si>
  <si>
    <t>桂林桂霖科技产业园</t>
  </si>
  <si>
    <t>项目占地面积约6万平方米，计划建设约10万平方米高端标准厂房及配套设施。</t>
  </si>
  <si>
    <t>1.已完成1号厂房及9号楼封顶。
2.内部装修已完成。</t>
  </si>
  <si>
    <t>完成1期标准厂房楼建设并投入使用。</t>
  </si>
  <si>
    <t>桂林桂霖投资有限公司</t>
  </si>
  <si>
    <t>2020-450325-72-03-017405</t>
  </si>
  <si>
    <t>兴安县老年福利中心等养老项目（一期）</t>
  </si>
  <si>
    <t>项目用地面积为12963.7平方米，总建筑面积为12066平方米，建设内容包括老年福利中心、设备房、门卫室；配套室外道路、绿地、生态停车场、围墙、给排水、供电、消防等附属工程。</t>
  </si>
  <si>
    <t>项目主体已经封顶。</t>
  </si>
  <si>
    <t>完成项目建设。</t>
  </si>
  <si>
    <t>兴安县民政局</t>
  </si>
  <si>
    <t>2019-450325-84-01-008794</t>
  </si>
  <si>
    <t>永福县人民医院等级提升项目</t>
  </si>
  <si>
    <t>本项目拟建一栋地上13层、地下1层的框架结构的住院综合楼，总建筑面积为24084.80平方米，建筑占地面积1593.60平方米。主要建设内容为住院综合楼的建筑工程、安装工程以及室内给排水、电气、弱电、空调通风系统、消防、电梯等安装工程；室外给排水、电气、消防工程、绿化、道路硬化工程；并配备及更新符合当前医疗需求的信息化设施；购置一批医疗设备。</t>
  </si>
  <si>
    <t>目前完成建议书文本编制。</t>
  </si>
  <si>
    <t>完成项目前期工作，力争开工建设。</t>
  </si>
  <si>
    <t>永福县人民医院</t>
  </si>
  <si>
    <t>永福县政府</t>
  </si>
  <si>
    <t>正在编制建议书文本。</t>
  </si>
  <si>
    <t>百寿穿岩古驿道开发项目</t>
  </si>
  <si>
    <t>总体规划占地面积约200亩，总建筑面积约为2万平方米，主要建设内容包括游客服务中心、展示馆、休息亭、观景台、古驿道恢复、民俗开发、文体活动开发、徒步路线开发等。</t>
  </si>
  <si>
    <t>项目处于谋划阶段。</t>
  </si>
  <si>
    <t>完成项目前期工作，争取项目建设资金。</t>
  </si>
  <si>
    <t>永福县百寿镇人民政府</t>
  </si>
  <si>
    <t>百寿矿泉水项目</t>
  </si>
  <si>
    <t>项目占地面积约为20亩，主要建设内容包括现代化矿泉水生产线、质量检测中心、物流配送中心、品牌推广中心、矿泉水厂房、水源保护等。</t>
  </si>
  <si>
    <t>龙江乡大板山森林康养基地建设项目</t>
  </si>
  <si>
    <t>项目规划占地面积5万平方米(约合75亩），主要建设包括康复疗养楼、公寓、餐厅、浴室、景观长廊、康养步道、垂钓场、停车场、各类球场等服务设施，建筑物总建筑面积11.6万平方米，同时增设各种康复、疗养、健身设备器材500余套。开展沟壑整治，新修及扩宽道路。</t>
  </si>
  <si>
    <t>永福县龙江乡人民政府</t>
  </si>
  <si>
    <t>鸿图燃气永福县管道轻烃燃气户户通项目</t>
  </si>
  <si>
    <t>拟新建轻烃燃气制气站107处，每处制气站占地0.3亩，总占地约32.1亩，辐射用户5.6万户。具体内容包括轻烃燃气制气站设计、设备安装及调试、燃气管网铺设、甲醇燃料的应用、站房及管网土建、入户安装、经营许可期限内的运营管理服务等。</t>
  </si>
  <si>
    <t>永福鸿图燃气有限公司</t>
  </si>
  <si>
    <t>2401-450326-04-01-440727</t>
  </si>
  <si>
    <t>永福县罗汉果深加工项目</t>
  </si>
  <si>
    <t>项目总规划用地面积235亩，建设罗汉果甜甙提取及罗汉果饮料等终端产品生产线。</t>
  </si>
  <si>
    <t>湖南华诚生物资源股份有限公司</t>
  </si>
  <si>
    <t>选址未定，尚未备案。</t>
  </si>
  <si>
    <t>桂林云松新材料项目</t>
  </si>
  <si>
    <t>项目总规划用地面积110余亩，建设光电高性能膜等新材料生产及研发基地，主要生产发泡硅胶、导热硅胶、有机硅破革、光学功能膜等新材料。</t>
  </si>
  <si>
    <t>完成项目入驻谈判。</t>
  </si>
  <si>
    <t>惠州市鑫亚凯立科技有限公司</t>
  </si>
  <si>
    <t>注册本地新公司股权分配事宜未确定，项目尚未备案。</t>
  </si>
  <si>
    <t>永福福汇康科技项目</t>
  </si>
  <si>
    <t>项目规划总用地面积100余亩，建设福汇康科技项目研发及生产基地。</t>
  </si>
  <si>
    <t>完成项目备案。</t>
  </si>
  <si>
    <t>完成项目入驻谈判，签订入驻协议。</t>
  </si>
  <si>
    <t>惠州市开蒙医疗科技有限公司</t>
  </si>
  <si>
    <t>2209-450326-04-05-578643</t>
  </si>
  <si>
    <t>永福高效智能开关电源项目</t>
  </si>
  <si>
    <t>规划总用地面积约88亩，建设高效智能开关电源、电竞电源、服务器电源生产基地。</t>
  </si>
  <si>
    <t>桂林鑫晖源科技有限公司</t>
  </si>
  <si>
    <t>2307-450326-04-01-780515</t>
  </si>
  <si>
    <t>永福县供水系统改扩建工程（一期）</t>
  </si>
  <si>
    <t>项目新建县城第二水厂配套取水工程1项（2万立方米每天，含取水头部、原水引水管、放水塔、输水隧道和敷设一条DN800原水输水管11000米），在县城水厂内新建送水泵房1座（2万立方米每天），在县城区铺设配水管管网23060米，其中新建配水管管网17570米，改造配水管管网5490米。</t>
  </si>
  <si>
    <t>已完成立项、可研、初设及概算批复，财政招标控制价，正在进行招标。</t>
  </si>
  <si>
    <t>永福县供水公司</t>
  </si>
  <si>
    <t>2211-450326-04-05-719418</t>
  </si>
  <si>
    <t>广西林木匠智能家居项目</t>
  </si>
  <si>
    <t>项目占地46946.6平方米，规划建设4栋厂房，檐高10米，建筑面积总共28205平方米；建设综合楼1栋、宿舍楼1栋、门岗1座。设置5条生产线，项目设计产能年产木地板12万立方米。</t>
  </si>
  <si>
    <t>规划选址已批复、环评报告一周内完成，设计图纸正在会审。</t>
  </si>
  <si>
    <t>完成厂房、综合楼等主体建设。</t>
  </si>
  <si>
    <t>广西林木匠智能家居有限公司</t>
  </si>
  <si>
    <t>2312-450326-04-01-957350</t>
  </si>
  <si>
    <t>永福广福风电场</t>
  </si>
  <si>
    <t>项目拟安装单机容量6.25兆瓦的风力发电机组16台，装机容量为100兆瓦，新建一座220千伏升压站及一条11公里220千伏送出线路。新建道路约32.5千米。</t>
  </si>
  <si>
    <t>输电线路建成完工，风电场完成升压站倒送电，风机并网5台，并网容量超4万千瓦。</t>
  </si>
  <si>
    <t>国能永福发电有限公司</t>
  </si>
  <si>
    <t>2311-450000-04-01-339943</t>
  </si>
  <si>
    <t>永福三皇风电场</t>
  </si>
  <si>
    <t>拟安装单机容量6.25兆瓦的风力发电机组16台，装机容量为100兆瓦，新建一座220千伏升压站及一条11公里220千伏送出线路。新建道路约27千米。</t>
  </si>
  <si>
    <t>2311-450000-04-01-139245</t>
  </si>
  <si>
    <t>广西桂林市永福县独立共享储能项目</t>
  </si>
  <si>
    <t>项目占地面积约为2万平方米；拟建设规模为200兆瓦/400兆瓦小时。项目分期建设，一期建设规模为100兆瓦/200兆瓦小时，后期100兆瓦/200兆瓦小时建设容量待市场情况择机进行建设。</t>
  </si>
  <si>
    <t>建成一期独立共享储能，建设规模为100兆瓦/200兆瓦小时。一期投资3.7亿元。</t>
  </si>
  <si>
    <t>2310-450313-07-01-192255</t>
  </si>
  <si>
    <t>永福县上台片区雨水管网工程</t>
  </si>
  <si>
    <t>新建DN500-2400的雨水管网约42280米，其中DN500雨水管11200米，DN600雨水管12900米，DN800雨水管9500米，DN1000雨水管3500米，DN1200雨水管4800米，DN2200雨水管230米，DN2400雨水管150米。</t>
  </si>
  <si>
    <t>完成立项、可研批复、环评备案。</t>
  </si>
  <si>
    <t>完成前期工作，待申请到上级资金后开工建设。</t>
  </si>
  <si>
    <t>永福县住房和城乡建设局</t>
  </si>
  <si>
    <t>2206-450326-04-05-551056</t>
  </si>
  <si>
    <t>永福县光电产业园基础设施项目</t>
  </si>
  <si>
    <t>项目总建筑面积42.50万平方米，主要建设标准厂房、综合服务用房等。</t>
  </si>
  <si>
    <t>1.光电产业园基础设施项目（一期），4万平方米的标准厂房已完成90%的主体建设，总体工程现在已经完成了75%。
2.光电产业园基础设施项目奉华路建设工程，总体工程已完成了80%。</t>
  </si>
  <si>
    <t>1.完成光电产业园一期、二期、奉华路的建设。
2.完成光电产业园三期环评等前期手续，力争年底完成开工手续。</t>
  </si>
  <si>
    <t>永福县经济建设投资有限公司</t>
  </si>
  <si>
    <t>2104-450326-04-01-291746</t>
  </si>
  <si>
    <t>广西桂林市长塘水库工程淹没永福—龙江地方（X700—X138）复建暨环湖旅游通道工程（广西桂林市长塘水库工程子项目）</t>
  </si>
  <si>
    <t>道路全标段路线全长约23.44千米，建设桥梁1501米/13座，涵洞95道，隧洞535米/1道，公路等级按三级公路标准，路基宽度分别为8.5米、8.0米，路面宽为7米。</t>
  </si>
  <si>
    <t>路基清表完成85%；路基土石方完成76%；挡墙及防护完成81%；涵洞完成68%；桥梁完成88%；隧道完成97%，已完成贯通，并已进入装修装饰施工。</t>
  </si>
  <si>
    <t>路基土石方、挡墙及防护、急流槽、格宾网护坡完成90%；路基清表、涵洞、桥梁、隧道完成100%。</t>
  </si>
  <si>
    <t>永福县鼎成投资有限公司</t>
  </si>
  <si>
    <t>2020-450326-48-01-049930</t>
  </si>
  <si>
    <t>永福县“三江六岸”文化旅游4A景区基础设施配套项目</t>
  </si>
  <si>
    <t>项目总用地面积54.72万平方米，项目总建筑面积为3.08万平方米，包括游客服务中心、康养体验街区、农业体验中心、码头（三个），公厕（三座）。配套电气照明系统、给排水工程、消防工程、新能源汽车充电装置、智能停车场收费管理系统等设施设备。</t>
  </si>
  <si>
    <t>完成旅游公厕、游船码头1个、临水步道及二级堤游览步道2.2千米、建筑外立面亮化50栋、罗汉果公园及体育公园80%。正在建设风雨桥，目前已完成超前钻的工作。</t>
  </si>
  <si>
    <t>完成下窑片区两个广场及两段游览步道，风雨桥完成部分桩基础。</t>
  </si>
  <si>
    <t>2109-450326-04-01-785733</t>
  </si>
  <si>
    <t>永福县上台物流园及配套基础设施工程</t>
  </si>
  <si>
    <t>项目包含物流园区、配套道路两部分。其中配套道路包含三个子项目：A、B段道路、二高丁字路、新高速路口至滨江路连接路；及其给排水工程、照明工程、电力电信工程、通信工程、绿化工程等。</t>
  </si>
  <si>
    <t>1.污水工程(540米)、电力（520米）、给水（520米）、通信工程（510米），道路完成至第二层水稳层，边坡支护全部完成。
2.B段：完成K0+040~K0+120段清表工作，已完成与滨江口相交的围挡工作。</t>
  </si>
  <si>
    <t>完成二高丁字路、B段道路的建设，完成物流园区40%工程量投资建设。</t>
  </si>
  <si>
    <t>永福县永杰产业投资有限公司</t>
  </si>
  <si>
    <t>2211-450326-04-01-437508</t>
  </si>
  <si>
    <t>永福县时光能源科技屋顶分布式光伏项目</t>
  </si>
  <si>
    <t>项目拟在永福县各乡镇农户、工商企业屋顶实施分布式光伏发电项目，预计占用屋顶6000户，装机总容量200兆瓦。</t>
  </si>
  <si>
    <t>正在进行农户屋顶光伏设备安装。</t>
  </si>
  <si>
    <t>完成各乡镇农户45兆瓦；乡镇单位屋顶完成10兆瓦。</t>
  </si>
  <si>
    <t>广西时光新能源科技有限公司永福县分公司</t>
  </si>
  <si>
    <t>2305-450326-04-01-782913</t>
  </si>
  <si>
    <t>永福县罗汉果产业融合发展示范县</t>
  </si>
  <si>
    <t>主要建设产业用房、种植网棚，新建水泥道路扩宽至4.5米，路面加铺沥青、园区内新建沥青路、园区内道路两侧增加排水沟、园区内排水沟渠建设、育苗大棚周边挡土墙、蓄水池混凝土挡土墙、园区内土方整理、大型有机肥堆场和农产品装运场、大棚周边排水沟、园区抽水系统、喷淋设施建设等。</t>
  </si>
  <si>
    <t>12000平方米育苗大棚基本完成，园区道路基本完成。</t>
  </si>
  <si>
    <t>完成园区阳光房及大型有机肥堆场和农产品装运场建设。</t>
  </si>
  <si>
    <t>永福县发展和改革局</t>
  </si>
  <si>
    <t>2111-450326-04-01-601438</t>
  </si>
  <si>
    <t>永福县茅江桥保障性租赁住房项目</t>
  </si>
  <si>
    <t>项目总用地面积为11482.57平方米，总建筑面积为40629平方米，主要建设3栋17层保障性住房（一层为配套商业），住房套数528套，居住人数736人，主要建设内容包括建筑装饰工程、给排水、电气、道路、消防、绿化等相关附属配套设施工程。</t>
  </si>
  <si>
    <t>完成地基开挖。</t>
  </si>
  <si>
    <t>完成建筑面积12188.7平方米建设。</t>
  </si>
  <si>
    <t>2210-450326-04-01-904777</t>
  </si>
  <si>
    <t>永福县城乡融合基础设施项目</t>
  </si>
  <si>
    <t>1.公共配套设施升级，改造配电设施，全线电缆廊道长度2.851公里。
2.完善保障性住房，在上台新区内建设保障性住房，项目规划总用地面积10671.69平方米，总建筑面积20116.6平方米，建筑楼层11层。
3.城市基础设施提升，对地块内市政道路设施进行提升。包括永福县糖厂至文明塔道路建设工程、碧水湾至西江桥道路改造工程、碧水湾至西江桥道路改造工程。
4.教育体系提升，新建幼儿园一所，建设教学综合楼一栋及建设配套附属设施。</t>
  </si>
  <si>
    <t>第二幼儿园项目已投入使用；碧水湾至西江桥改造工程及糖厂至文明塔道路正在进行施工建设。</t>
  </si>
  <si>
    <t>完成碧水湾道路，糖厂到文明塔道路完成半幅通车。</t>
  </si>
  <si>
    <t>2109-450326-04-01-831933</t>
  </si>
  <si>
    <t>2021年</t>
  </si>
  <si>
    <t>永福县升阳光农村户用屋顶分布式光伏发电项目</t>
  </si>
  <si>
    <t>拟在永福县各乡镇农户、工商企业闲置屋顶实施分布式光伏发电项目，预计占用屋顶8000户，装机总容量200兆瓦。</t>
  </si>
  <si>
    <t>完成发电设施1兆瓦设备安装。</t>
  </si>
  <si>
    <t>广西中经城投产投集团新能源有限公司</t>
  </si>
  <si>
    <t>2306-450326-04-01-873837</t>
  </si>
  <si>
    <t>永福县妇幼保健院整体搬迁建设项目</t>
  </si>
  <si>
    <t>一期占地面积约1566.96平方米，总建筑面积约7426.8平方米。新建住院综合楼一栋及设备用房和污、垃、电等配套设施；二期总建筑面积12377平方米，建设一栋门诊综合楼、医技楼、发热门诊楼、氧气站、垃圾站及建筑装饰工程，消防、电气、弱电、室内给排水、相关设备购置及安装工程，以及室外给水、排水、绿化、道路硬化、场区土石方等室外配套工程。</t>
  </si>
  <si>
    <t>一期项目基本完成建设，待验收。</t>
  </si>
  <si>
    <t>二期建设项目开工。</t>
  </si>
  <si>
    <t>永福县妇幼保健院</t>
  </si>
  <si>
    <t>一期：2018-450326-83-01-041807、二期：2019-450326-83-01-023864</t>
  </si>
  <si>
    <t>永福县中医医院门诊综合楼</t>
  </si>
  <si>
    <t>新建一栋门诊综合楼，总建筑面积1.25万平方米，其中地上总建筑面积(计容)1.03万平方米，地上架空面积(不计容)179.22平方米，地下总建筑面积(不计容)2069.75平方米。配套建设给排水、供配电、消防、绿化、停车场等附属工程。</t>
  </si>
  <si>
    <t>进行门诊综合楼主体建设。</t>
  </si>
  <si>
    <t>完成项目主体建设及室外装修。</t>
  </si>
  <si>
    <t>永福县中医医院</t>
  </si>
  <si>
    <t>2019-450326-83-01-024477</t>
  </si>
  <si>
    <t>永福县锦维新能源科技12.5兆瓦屋顶分布式光伏发电建设项目</t>
  </si>
  <si>
    <t>在永福县各乡镇工商企业、农户闲置屋顶建设分布式光伏发电站，预计屋顶使用总面积约20万平方米，涉及屋顶约500户，工艺为利用太阳能光伏发电技术，项目系统主要选用多晶高效组件、组串式逆变器及并网计量箱等设备，项目总体采用全额上网模式，装机总容量12.5兆瓦，建成后预计年发电量为1250万千瓦时。</t>
  </si>
  <si>
    <t>在永福县各乡镇利用农户闲置屋顶建设分布式光伏发电项目，已建成装机总容量3兆瓦。</t>
  </si>
  <si>
    <t>完成在乡镇利用闲置屋顶光伏发电10兆瓦。</t>
  </si>
  <si>
    <t>广西锦维新能源科技有限公司</t>
  </si>
  <si>
    <t>2306-450326-04-01-599596</t>
  </si>
  <si>
    <t>2023年</t>
  </si>
  <si>
    <t>永福县整县屋顶分布式光伏发电项目</t>
  </si>
  <si>
    <t>项目在党政机关屋顶、工商企业屋顶，以及学校、医院、村委会和居民等屋顶，开展屋顶分布式光伏发电项目。</t>
  </si>
  <si>
    <t>县城部分党政机关单位及向阳社区已安装完成，并网发电。工商业厂区广西科伦制药项目已安装完成，并网发电；乐恩光学项目已签订三方协议，正在进行图纸设计。</t>
  </si>
  <si>
    <t>完成在机关单位及企业屋顶建设光伏电站，容量20兆瓦。</t>
  </si>
  <si>
    <t>润建股份有限公司</t>
  </si>
  <si>
    <t>2303-450326-04-05-258525</t>
  </si>
  <si>
    <t>永福县新高速路出口路网建设工程项目</t>
  </si>
  <si>
    <t>建设道路全程长1381米，路宽40米，设计速度40千米/小时。</t>
  </si>
  <si>
    <t>路基土石方工程、路面结构层中，级配碎石垫层全部完成、水泥稳定碎石基层，排水工程、涵洞4座目前全部完成。</t>
  </si>
  <si>
    <t>拟建新高速路口至永福互通天桥改路起点道路工程，设计范围起点接第二中学至龙湾小学。</t>
  </si>
  <si>
    <t>永福县鼎成建设开发有限公司</t>
  </si>
  <si>
    <t>2201-450326-04-01-936193</t>
  </si>
  <si>
    <t>广西桂林永福县宁晶新能源15兆瓦户用屋项分布式发电项目</t>
  </si>
  <si>
    <t>拟在永福镇等工商企业、农户闲置屋顶建设分布式光伏发电项目，预计涉及闲置屋顶500户，屋项使用面积69750平方米，装机总容量15兆瓦，预计年发电量189.6万干瓦时，电力消纳方式采用全额上网，并网电压等级为380伏，实行单户并网形式。</t>
  </si>
  <si>
    <t>共签约150户。已建成45户，屋项使用面积6000平方米，装机总容量1.5兆瓦。</t>
  </si>
  <si>
    <t>预计完成投入5500万，在永福县乡镇利用闲置屋顶400户，屋项使用面积6万平方米，装机总容量13兆瓦。</t>
  </si>
  <si>
    <t>广西宁晶新能源有限公司</t>
  </si>
  <si>
    <t>2307-450326-04-01-725807</t>
  </si>
  <si>
    <t>永福县罗锦镇等5乡镇给水系统提质改造工程</t>
  </si>
  <si>
    <t>在罗锦镇、堡里镇、广福乡、永安乡、龙江乡五个乡镇各新建地下集水箱涵一座、取水泵房一座和原水管道，建设内容包括新建集水箱涵、取水泵房、值班室、原水管以及供电、场地平整及相关配套设施工程。</t>
  </si>
  <si>
    <t>龙江乡乡镇给水管网已经铺设了1000多米，取水口已经完成建设，主管网已完成200米，基础完成20%。</t>
  </si>
  <si>
    <t>完成取水口建设及1000米管网铺设。</t>
  </si>
  <si>
    <t>2204-450326-04-01-508463</t>
  </si>
  <si>
    <t>堡里风电场项目</t>
  </si>
  <si>
    <t>项目拟安装单机容量4兆瓦的风力发电机组34台，装机容量为136兆瓦，新建一座220千伏升压站及一条25.4千米220千伏送出线路。新建道路约39.8千米。</t>
  </si>
  <si>
    <t>输送线路正在建设，增压站楼房主体基本建设完成。</t>
  </si>
  <si>
    <t>2112-450000-04-01-928355</t>
  </si>
  <si>
    <t>永福县第二高级中学项目</t>
  </si>
  <si>
    <t>新建普通高中一所，规划教学规模为64个班，学生总人数3200人，教职工247人，规划用地面积10.01万平方米，规划总建筑面积6.07万平方米，主要包括教学楼及实验楼，教学管理用房及图书馆，报告厅及图书馆综合，食堂，学生宿舍，教师宿舍及其它建筑。主要建设内容包括建筑工程及配套建设绿化、消防、电气、弱电、室内外给排水、道路硬化等附属工程；建设校门、围墙、塑胶跑道及足球场、塑胶篮球场、排球场等体育设施；购置教学设施设备。</t>
  </si>
  <si>
    <t>1.4#、5#教学楼、6#学生食堂、7#教工宿舍楼、8#学生宿舍楼主体基本完成建设。
2.9#学生宿舍楼：桩基础已全部完成，进入桩基检测阶段。
3.1#图书楼已完成打桩，3#综合楼正在打桩。
4.10#连廊进入装饰装修阶段，抹灰已经完成，进入涂料施工阶段。</t>
  </si>
  <si>
    <t>完成项目建设，秋季学期投入使用。</t>
  </si>
  <si>
    <t>永福县教育局</t>
  </si>
  <si>
    <t>2020-450326-83-01-014161</t>
  </si>
  <si>
    <t>永福县永安乡村振兴全域旅游基础设施项目</t>
  </si>
  <si>
    <t>项目拟建永安乡集镇道路硬化（迎宾大道）、集镇建筑进行立面改造、永安乡文化广场、永安乡生态停车场、永安乡集镇商贸和物流市场等项目及相关配套附属设施。</t>
  </si>
  <si>
    <t>完成外立面改造、安中桥、生态停车场建设。完成场地内全部雨、污水井工作，完成全部场地内道路清理压实局部碎石、稳定层回填。路沿石砌筑完成50%。</t>
  </si>
  <si>
    <t>所有工程完成建设。</t>
  </si>
  <si>
    <t>2108-450326-04-01-963570</t>
  </si>
  <si>
    <t>阳朔漓竹温泉乐园项目</t>
  </si>
  <si>
    <t>项目总建筑面积约1.2万平方米，主要建设酒店及相关配套设施。</t>
  </si>
  <si>
    <t>完成核准批复，完成社稳批复，取得不动产权证、建设用地规划许可证。</t>
  </si>
  <si>
    <t>完成工程规划许可证、施工许可证等前期工作。</t>
  </si>
  <si>
    <t>桂林市承尚生态旅游开发有限公司</t>
  </si>
  <si>
    <t>阳朔县政府</t>
  </si>
  <si>
    <t>2020-450000-61-02-064292</t>
  </si>
  <si>
    <t>阳朔县木浪岗水库扩容工程</t>
  </si>
  <si>
    <t>扩容后的木浪岗水库为中型水库，水库正常蓄水位为246米，总库容为1334万立方米，兴利库容为1077万立方米，主要建设挡水建筑物（主坝、土石副坝）、泄水建筑物、供水建筑物、交通工程及其附属建筑物等。</t>
  </si>
  <si>
    <t>完成可研批复、社会稳定风险分析评估等前期工作。</t>
  </si>
  <si>
    <t>完成环评、初设等前期工作。</t>
  </si>
  <si>
    <t>阳朔县水利局</t>
  </si>
  <si>
    <t>2209-450000-04-01-962895</t>
  </si>
  <si>
    <t>阳朔县金宝河农文体旅产业融合示范园建设项目</t>
  </si>
  <si>
    <t>项目总规划面积130万平方米，主要建设道路工程、桥梁工程、墙体立面改造、排灌渠道修建、河道清淤、运动设施、停车场改造、码头升级改造等工程，以及旅游相关标识标牌、路灯、智慧园区管理系统等相关配套建设。</t>
  </si>
  <si>
    <t>完成项目建议书批复。</t>
  </si>
  <si>
    <t>完成项目可研等前期工作。</t>
  </si>
  <si>
    <t>阳朔县高田镇人民政府</t>
  </si>
  <si>
    <t>2310-450321-04-01-617047</t>
  </si>
  <si>
    <t>阳朔县心悦爱琴海酒店综合体项目</t>
  </si>
  <si>
    <t>项目规划总用地面积约61.62亩，总建筑面积8.43万平方米，建设一个集都市休闲度假为一体的酒店综合体，主要建设酒店、室内文体娱乐室、泳池、水疗中心、露天音乐吧及相关配套设施，配套建设给排水、消防、电力、电气设施等。</t>
  </si>
  <si>
    <t>完成工程规划许可证、施工许可证办理等前期工作。</t>
  </si>
  <si>
    <t>阳朔心悦爱琴海旅游服务有限公司</t>
  </si>
  <si>
    <t>2408-450321-04-01-658895</t>
  </si>
  <si>
    <t>阳朔遇龙湾度假酒店项目</t>
  </si>
  <si>
    <t>项目规划建设20多栋约120平方米的一层两房一厅的单体带庭院的高端客房，60多间不同主题的中高端套间房，配套建设接待大堂、餐厅、宴会厅、培训中心、休闲咖啡吧厅、办公室及员工配套功能空间等综合建筑群。</t>
  </si>
  <si>
    <t>完成工程规划许可证等前期工作。</t>
  </si>
  <si>
    <t>阳朔遇龙湾度假酒店有限公司</t>
  </si>
  <si>
    <t>2303-450000-04-01-312054</t>
  </si>
  <si>
    <t>迷山·阳朔国际运动休闲度假区项目</t>
  </si>
  <si>
    <t>项目占地面积约21.3万平方米，总建设用地面积约129亩，租赁用地约191亩，包括路极运动区、休闲度假区、山地艺术区、园区服务中心、室内运动中心。主要建设服务中心、室内运动中心、设施控制中心、路极运动、户外探索基地、丛林穿越、攀岩基地、图书馆、艺术中心、酒店、树屋等设施及水系、景观绿化等。</t>
  </si>
  <si>
    <t>完成可研、环评批复，取得不动产权证、压覆矿意见、社稳意见、漓管委意见、林地报告编制。</t>
  </si>
  <si>
    <t>完成一期前期工作，力争开工建设。</t>
  </si>
  <si>
    <t>桂林美动文化旅游开发有限公司</t>
  </si>
  <si>
    <t>2020-450000-89-02-027043</t>
  </si>
  <si>
    <t>阳朔县城东片区排水防涝设施建设项目</t>
  </si>
  <si>
    <t>项目主要建设内容包括建设改造DN400-DNI500雨水管网9980米，改造排涝沟渠2900米，改造调蓄设施宝泉湖、莲花塘、清风塘等7座湖塘；改造排涝箱涵通道80米；排水管道清淤维护14千米。</t>
  </si>
  <si>
    <t>完成项目建议书、可研批复。</t>
  </si>
  <si>
    <t>完成前期工作并开工建设。</t>
  </si>
  <si>
    <t>阳朔县城市管理监督局</t>
  </si>
  <si>
    <t>2206-450321-04-05-698664</t>
  </si>
  <si>
    <t>阳朔智慧停车建设项目</t>
  </si>
  <si>
    <t>对阳朔县内新城区、老城区、杨堤乡、白沙镇、兴坪镇和高田镇及景区周边封闭车场进行停车场智慧改造，主要建设智慧停车管理平台、停车基础设施及智慧停车运营指挥中心，配套安装新能源汽车充电桩等设施。</t>
  </si>
  <si>
    <t>完成初设批复，取得用地预审与选址意见书、环境影响登记、节能登记表。</t>
  </si>
  <si>
    <t>完成石马圆盘示范点、丁厄圆盘示范点、老车站圆盘示范点改造。完成老城区一类区域路侧泊位智慧化改造及老城区主要大型政府投资停车场智慧化改造。</t>
  </si>
  <si>
    <t>阳朔县新城区建设投资有限公司</t>
  </si>
  <si>
    <t>2302-450321-04-01-828953</t>
  </si>
  <si>
    <t>阳朔县城西片区排水防涝设施建设项目</t>
  </si>
  <si>
    <t>项目计划新建DN600-DN1800雨水管网5660米，改造排涝沟渠3300米，改造外语实验中学旁调蓄湖塘和凤鸣旅游集散中心调蓄湖塘共2座，改造排涝箱涵通道1000米，整治30处易积水点。主要建设排水防涝设施升级、道路破除及回填工程等。</t>
  </si>
  <si>
    <t>完成初设批复，取得用地预审、环保意见。</t>
  </si>
  <si>
    <t>完成雨水管网、排涝沟渠、排涝箱涵通道等内容建设。</t>
  </si>
  <si>
    <t>2310-450321-04-01-987999</t>
  </si>
  <si>
    <t>阳朔县季枫酒店项目</t>
  </si>
  <si>
    <t>建设一个约9000平米的五星级酒店。</t>
  </si>
  <si>
    <t>已完成项目前期工作。</t>
  </si>
  <si>
    <t>广西建南木园酒店管理有限公司</t>
  </si>
  <si>
    <t>2306-450300-89-01-528820</t>
  </si>
  <si>
    <t>阳朔丽世悦境酒店项目</t>
  </si>
  <si>
    <t>项目总占地面积约19980平方米，共建设6栋主体建筑，建筑面积为12000多平方米，接待客房73间，配套停车场、游泳池。建设内容包括土建工程、花园、绿化、照明监控、游泳池、餐厅、休闲餐吧、小孩游乐场等工程。</t>
  </si>
  <si>
    <t>已完成项目前期。</t>
  </si>
  <si>
    <t>完成酒店主体框架建设及内部部分装修。</t>
  </si>
  <si>
    <t>阳朔丽世悦境酒店</t>
  </si>
  <si>
    <t>2404-450321-04-01-347315</t>
  </si>
  <si>
    <t>阳朔县工业集中区福利园（一期）A—05地块基础设施建设项目</t>
  </si>
  <si>
    <t>项目规划用地面积约10.8万平方米，总建筑面积15万平方米。主要建设规划范围内土地平整、园区道路及停车场、市政管网、绿化工程、污水处理站、路灯、高压线迁移工程、环卫设施、水源引入工程、地埋式消防水池等。</t>
  </si>
  <si>
    <t>完成项目设备用房基础结构和4-5#厂房部分钢结构施工；完成6-8#、11#、13#厂房基础施工，完成12#、14#基坑工程；完成路基土方工程约20%。</t>
  </si>
  <si>
    <t>完成标准厂房8万平方米建设。</t>
  </si>
  <si>
    <t>阳朔县阳宏投资发展有限公司</t>
  </si>
  <si>
    <t>2208-450321-04-01-565959</t>
  </si>
  <si>
    <t>阳朔县新城区停车场及公共服务配套设施（一期）工程</t>
  </si>
  <si>
    <t>1.新建物业管理用房、社区服务用房、文体活动用房等30栋，建筑占地面积5026.89平方米，建筑面积约1.6万平方米。
2.新建地下公共停车场，占地面积约1.63万平方米，建筑面积约2.4万平方米，共设置地下停车位634个，地上广场铺装面积约1.63万平方米。
3.新建地上公共停车场，占地面积5981.34平方米，设置地面停车位150个。
4.新建给排水、电气、绿化景观、消防等公用配套设施。</t>
  </si>
  <si>
    <t>完成场地平整、施工围挡、施工勘察、基坑开挖等部分施工内容。</t>
  </si>
  <si>
    <t>完成II标段192根桩基超前钻探施工。</t>
  </si>
  <si>
    <t>2208-450321-04-05-792873</t>
  </si>
  <si>
    <t>桂林阳朔县新城区建设项目一期工程</t>
  </si>
  <si>
    <t>项目建筑面积约1000万平方米，主要建设新区市政道路、排水、排污、垃圾中转、供水、电力、燃气、通信、水系景观、夜景照明等基础设施和行政办公、体育、文化、学校、医院、市场、对外交通等公共服务设施。</t>
  </si>
  <si>
    <t>新区26条主要道路已全部竣工通车，配套的管网同步下地；甲秀桥等9座桥相继建成通车，基础设施完成总工程量的95%以上。</t>
  </si>
  <si>
    <t>2010-2025</t>
  </si>
  <si>
    <t>1.启动新城区返还安置区40座安置房建设。
2.服务中心2栋楼开展室内装修。</t>
  </si>
  <si>
    <t>阳朔县新城区建设投资有限公司、阳朔县市政建设投资有限公司</t>
  </si>
  <si>
    <t>2019-450321-91-01-032077</t>
  </si>
  <si>
    <t>桂林市兴安至阳朔公路延长线工程（含阳朔县福利镇漓江大桥）</t>
  </si>
  <si>
    <t>1.桂林市兴安至阳朔公路延长线工程：一级公路5.856千米（不含福利漓江大桥），设计速度80千米/小时，路基宽度为24.5米，铺设沥青混凝土路面。
2.阳朔县福利镇福利漓江大桥：桥梁全长463米，按一级公路(兼具城市道路功能)标准建设，设计速度80千米/小时，桥面宽度31米。</t>
  </si>
  <si>
    <t>完成兴安至阳朔公路延长线路基路面40%，引桥施工50%；完成福利漓江大桥桥梁墩台1座，主梁施工约50%，墩柱、引桥系梁100%。</t>
  </si>
  <si>
    <t>兴安至阳朔公路延长线大部分涵洞、软基换填及部分路基施工；完成福利漓江大桥桥梁主梁大部分号块施工，完成合拢。</t>
  </si>
  <si>
    <t>阳朔县公路建设养护中心</t>
  </si>
  <si>
    <t>2017-450300-48-01-500490</t>
  </si>
  <si>
    <t>阳朔·兴坪休闲养生度假区（二期）</t>
  </si>
  <si>
    <t>项目总建设用地面积约24万平方米，总建筑面积为18万平方米，主要建设渔村滨水商业街、山居养老度假居所、亲子迷你屋、亲子迷你街、星级商务度假酒店、亲子主题度假酒店、生态民宿部落、文创村落、田园度假乐居、游客服务中心、管理中心、野奢度假酒店、野奢度假行营、归院田居等。</t>
  </si>
  <si>
    <t>完成酒店群主体建设，正在开展酒店群装修。</t>
  </si>
  <si>
    <t>完成部分酒店装修。</t>
  </si>
  <si>
    <t>桂林棕榈文化旅游投资有限公司</t>
  </si>
  <si>
    <t>2017-450000-70-02-501422</t>
  </si>
  <si>
    <t>阳朔•春风漓水田园综合体项目</t>
  </si>
  <si>
    <t>项目占地面积约80万平方米，总建设用地面积约20万平方米（含村民安置区），总建筑面积约5.1万平方米，主要建设集田园观光、农耕体验、乡村度假、户外运动、健康养生、民宿聚落于一体的田园综合体。</t>
  </si>
  <si>
    <t>完成景区内场地分区、道路、排水及铁塔等基础设施建设。</t>
  </si>
  <si>
    <t>力争项目复工建设。</t>
  </si>
  <si>
    <t>桂林中朔文旅投资管理有限公司</t>
  </si>
  <si>
    <t>2018-450321-05-02-008831</t>
  </si>
  <si>
    <t>河畔度假酒店二期项目</t>
  </si>
  <si>
    <t>项目总占地面积约147.41亩，总建筑面积为14673.21平方米。项目规划单体建筑46栋，设计客房51套，包括酒店综合楼、健身中心、预留配套用房、地下室及酒店室外服务配套设施。</t>
  </si>
  <si>
    <t>完成A地块清表工作，实现开工建设。</t>
  </si>
  <si>
    <t>完成11栋独栋别墅式酒店建设。</t>
  </si>
  <si>
    <t>广西阳朔河畔度假酒店有限公司</t>
  </si>
  <si>
    <t>2311-450321-04-01-183946</t>
  </si>
  <si>
    <t>阳朔县新城区返还安置区一期建设工程</t>
  </si>
  <si>
    <t>项目规划用地面积约18万平方米，拟建安置房约800栋（安置户自建）及道路、给排水、绿化等配套设施。供配电系统安装17套630千伏安组合型成套箱式变压器及线路架设工程，小区智能化系统1套及相关公用配套工程。</t>
  </si>
  <si>
    <t>完成部分农民安置房开工建设，开展基础设施部分前期工作。</t>
  </si>
  <si>
    <t>田家河两岸约20栋农民安置房建设。</t>
  </si>
  <si>
    <t>2111-450321-04-01-570533</t>
  </si>
  <si>
    <t>阳朔县兴阳路至兴坪漓江景区道路（含乾元桥、飞凤桥）建设项目</t>
  </si>
  <si>
    <t>新建道路全长1438米，宽20-23米，重建乾元桥（原滨江桥），新建飞凤桥。</t>
  </si>
  <si>
    <t>完成兴阳路至兴坪漓江景区道路、乾元桥、飞凤桥总工程量的2%。</t>
  </si>
  <si>
    <t>完成兴阳路至兴坪漓江景区道路、乾元桥建设，完成飞凤桥80%建设内容。</t>
  </si>
  <si>
    <t>阳朔县兴坪镇人民政府</t>
  </si>
  <si>
    <t>2020-450321-54-01-027709</t>
  </si>
  <si>
    <t>阳朔县创业服务中心</t>
  </si>
  <si>
    <t>项目规划总用地面积约7.67万平方米，总建筑面积约12.5万平方米，主要建设内容包括创业服务区、商业服务区、会议服务区、地下车库等。</t>
  </si>
  <si>
    <t>完成1-2#楼室内地面瓷砖铺装约91%，室外安装工程约85%，室内安装工程约84%；完成1-4#、6-7#楼外装修100%；完成8#楼室内墙体砌筑92%，室内外墙体抹灰挂网95%；完成9#楼场地土方平整。</t>
  </si>
  <si>
    <t>创业服务中心1#、2#楼进入室内装修阶段。</t>
  </si>
  <si>
    <t>2019-450321-72-03-046252</t>
  </si>
  <si>
    <t>阳朔县遇龙河流域水污染治理工程（一期）项目</t>
  </si>
  <si>
    <t>项目新建集中式污水处理设施29座（规模为1550立方米/天），其中水车驱动生物转盘+人工湿地25座，一体化处理设施4座；分散式污水处理设施24座（规模为10立方米/天）；配套建设DN300HDPE管网30.81千米，DN160UPVC管网31.71千米；检查井963座；防护围栏2635米；泵站1座。</t>
  </si>
  <si>
    <t>完成钢管埋设5988米，检查井安装214座，PVC管铺设5550米；完成岭上村污水处理池主体施工。</t>
  </si>
  <si>
    <t>完成项目一标段部分建设。</t>
  </si>
  <si>
    <t>阳朔县市政建设投资有限公司</t>
  </si>
  <si>
    <t>2204-450321-04-01-655899</t>
  </si>
  <si>
    <t>阳朔黑皮果蔗农业产业园基础设施提升工程</t>
  </si>
  <si>
    <t>项目覆盖6个村委，涉及黑皮果蔗面积约1333万平方米，主要建设内容包括维修园区道路约14.2千米，维修园区灌溉水渠约32.7千米，新建1座建筑面积约2000平方米的黑皮果蔗交易中心，新建黑皮果蔗深加工标准化厂房约3700平方米，对园区约6.3千米的小流域灌溉水系进行治理，配套购置智能诱捕杀虫设备。</t>
  </si>
  <si>
    <t>完成园区道路建设的50%。</t>
  </si>
  <si>
    <t>完成园区道路、灌溉水渠等内容建设。</t>
  </si>
  <si>
    <t>阳朔县福利镇人民政府</t>
  </si>
  <si>
    <t>2209-450321-04-01-306811</t>
  </si>
  <si>
    <t>阳朔一尺水国际大酒店改扩建项目</t>
  </si>
  <si>
    <t>项目主要建设内容包括酒店外墙真石漆墙面翻新，内部整体重新规划、设计、改造。包括酒店土建工程、室内工程及绿化、照明、监控、游泳池、餐厅、会议室、休闲餐吧、小孩游乐场、停车场等配套建设工程。</t>
  </si>
  <si>
    <t>完成酒店室内改造40%，完成酒店外墙翻新。</t>
  </si>
  <si>
    <t>基本完成项目装修。</t>
  </si>
  <si>
    <t>广西桂林裕宏投资发展有限公司</t>
  </si>
  <si>
    <t>2306-450321-04-01-692005</t>
  </si>
  <si>
    <t>山水林田湖草沙一体化保护和修复工程（阳朔段）</t>
  </si>
  <si>
    <t>1.福利镇渡头村委狮龙村岸线等岸线、兴坪渔村山体防水土流失、普益乡普益漓江大桥往上至普益码头建设内容包括生态护岸、自然岸线修建恢复（叠石）、生态绿化、生态步道等内容。岸线修复约13.61万平方米，建设宾网笼护岸约13.44万平方米，生态绿化约5.89万平方米。
2.阳朔县官岩村、浪洲里村、浪洲外村、上桃源村等漓江沿岸村庄地下水质量提升工程，铺设污水管，修建污水处理设施。
3.封山育林面积6000万平方米，补植面积390万平方米。
4.河湖水生态及岸线生态保护修复类：河道综合治理13.01千米、河道缓冲带建设62.3万平方米。
5.农田生态功能提升类：灌溉渠道23.9975千米、排水沟1.44千米、机耕道15.1千米、土地复垦13.77万平方米、坡改梯水土保持126.6727万平方米、供水及灌溉系统24套、蓄水池/沉砂池16座。
6.人类活动区缓冲带：人居缓冲带绿化3227万平方米。</t>
  </si>
  <si>
    <t>完成石漠化综合治理项目的82%工程量；阳朔县高田镇高田村农田生态功能提升项目完工；完成阳朔县普益乡古乐村农田生态功能提升项目的40%工程量；漓江风景名胜区漓江岸线生态保护修复工程阳朔段二期开工建设。</t>
  </si>
  <si>
    <t>1.漓江风景名胜区漓江岸线生态保护修复工程（阳朔段）完成工程量的90%。
2.阳朔县普益乡古乐村农田生态功能提升项目完成工程量的90%。</t>
  </si>
  <si>
    <t>阳朔县漓江风景名胜区管理工作站、阳朔县林业局、阳朔县漓江景区管理有限公司、阳朔县阳隆城乡建设发展有限公司</t>
  </si>
  <si>
    <t>阳朔县漓江景区纯电动力游览排筏项目</t>
  </si>
  <si>
    <t>项目采购500艘排筏筏体，建设1000艘纯电动力游览排筏的动力系统、充电系统及配套设施，其中每艘排筏电池按照1:1.5的比例配备。</t>
  </si>
  <si>
    <t>完成80套动力系统生产及充换电站场地选址。</t>
  </si>
  <si>
    <t>完成筏体、系统生产等建设。</t>
  </si>
  <si>
    <t>阳朔县漓江景区管理有限公司</t>
  </si>
  <si>
    <t>购置类项目，无代码。</t>
  </si>
  <si>
    <t>阳朔县海旅免税·超体项目</t>
  </si>
  <si>
    <t>在阳朔戏楼现址，以海旅免税会员折扣商品以及免税奥莱折扣商品作为核心龙头，引进品牌餐饮、特色酒吧、亲子乐园、旅游娱乐等相关业态作为引流配套，打造集购物、餐饮、娱乐为一体的国际旅游购物城。</t>
  </si>
  <si>
    <t>完成室内装修50%、室外装修90%、消防、水电安装、电梯移装。</t>
  </si>
  <si>
    <t>海南旅投免税品有限公司、桂林人和投资有限公司</t>
  </si>
  <si>
    <t>2306-450321-04-05-167156</t>
  </si>
  <si>
    <t>阳朔希尔顿花园酒店建设项目</t>
  </si>
  <si>
    <t>项目占地面积约2.52万平方米，总建筑面积1.7万平方米，主要建设希尔顿旗下度假酒店套房125间，以及室外泳池、SPA水疗中心、餐厅、河滨休闲长廊等相关配套服务设施。</t>
  </si>
  <si>
    <t>完成主体楼建设及室内装修35%。</t>
  </si>
  <si>
    <t>阳朔佳景酒店有限公司</t>
  </si>
  <si>
    <t>2306-450321-04-01-808930</t>
  </si>
  <si>
    <t>桂东北天然气环网桂林—阳朔—荔浦段项目（阳朔段）</t>
  </si>
  <si>
    <t>项目在阳朔境内新建管道全长39.3千米，管径DN400，设计压力6.3兆帕，新建站场1座、阀室1座。</t>
  </si>
  <si>
    <t>完成临时用地补偿工作；完成敷设天然气管道33公里。</t>
  </si>
  <si>
    <t>完成阳朔段项目建设。</t>
  </si>
  <si>
    <t>2108-450000-04-01-370743</t>
  </si>
  <si>
    <t>灌阳东鑫风电场</t>
  </si>
  <si>
    <t>项目建设规模300兆瓦，建设内容包括进场道路、场内道路、升压站、送出线路、集电线路等设施。</t>
  </si>
  <si>
    <t>已完成风资源评估报告，取得各单位支持性意见并编制了项目申请报告。</t>
  </si>
  <si>
    <t>完成项目核准等相关前期工作审批手续。</t>
  </si>
  <si>
    <t>桂林云合能源投资有限公司</t>
  </si>
  <si>
    <t>灌阳县政府</t>
  </si>
  <si>
    <t>灌阳仁合风电场</t>
  </si>
  <si>
    <t>项目建设规模200兆瓦，建设内容包括进场道路、场内道路、升压站、送出线路、集电线路等设施。</t>
  </si>
  <si>
    <t>广西平班水电开发有限公司</t>
  </si>
  <si>
    <t>灌阳西山风电场</t>
  </si>
  <si>
    <t>项目建设规模100兆瓦，建设内容包括进场道路、场内道路、升压站、送出线路、集电线路等设施。</t>
  </si>
  <si>
    <t>灌阳新圩风电场</t>
  </si>
  <si>
    <t>项目建设规模140兆瓦，建设内容包括进场道路、场内道路、升压站、送出线路、集电线路等设施。</t>
  </si>
  <si>
    <t>已取得各单位支持性意见并编制了项目申请报告。</t>
  </si>
  <si>
    <t>广西华能润建新能源有限公司</t>
  </si>
  <si>
    <t>灌阳南江风电场</t>
  </si>
  <si>
    <t>已测风；已完成各项专题报告；已编制风资源评估报告；已完成项目可研，并取得评审意见。</t>
  </si>
  <si>
    <t>灌阳富风新能源有限公司</t>
  </si>
  <si>
    <t>灌阳县山苍子种植及精深加工项目</t>
  </si>
  <si>
    <t>项目总建筑面积14722平方米，主要建设初加工车间、提纯车间、精深加工车间、仓库、污水处理车间。</t>
  </si>
  <si>
    <t>已完成备案及加工区初步选址等。</t>
  </si>
  <si>
    <t>完成征地及厂房的修建工作。</t>
  </si>
  <si>
    <t>桂林市灌阳县丽匀农业科技有限公司</t>
  </si>
  <si>
    <t>2111-450327-04-01-400877</t>
  </si>
  <si>
    <t>灌阳岭南硅基新材料产业园</t>
  </si>
  <si>
    <t>项目总建筑面积约16万平方米，建设硅基材料加工车间、标准厂房等设施。</t>
  </si>
  <si>
    <t>进行土地征收及项目前期工作办理。</t>
  </si>
  <si>
    <t>2024-2028</t>
  </si>
  <si>
    <t>完成全部前期工作，新引进的中景润控股集团有限公司硅基项目开工建设。</t>
  </si>
  <si>
    <t>灌阳县工业园区管理中心</t>
  </si>
  <si>
    <t>2104-450327-04-05-171578</t>
  </si>
  <si>
    <t>水电</t>
  </si>
  <si>
    <t>灌阳抽水蓄能电站项目</t>
  </si>
  <si>
    <t>项目装机容量120万千瓦，安装4台30万千瓦水泵水轮机组，枢纽建筑物由上水库、下水库、输水发电系统及地下厂房等组成，上水库正常蓄水位1080米，正常蓄水位以下库容998万立方米，死水位1045米，死库容290万立方米；下水库正常蓄水位612米，正常蓄水位以下库容944万立方米，死水位583米，死库容244万立方米。电站额定水头460米。</t>
  </si>
  <si>
    <t>已完成核准批复。</t>
  </si>
  <si>
    <t>1.完成用林用地手续办理。
2.完成征地移民安置。
3.6月争取实现开工建设，完成通风兼安全洞开挖，交通洞开挖完成60%，完成下库砂石料系统、施工变电站等部分工程建设。</t>
  </si>
  <si>
    <t>桂林蓄能发电有限公司</t>
  </si>
  <si>
    <t>2201-450000-04-01-673982</t>
  </si>
  <si>
    <t>新合（新圩—合力）农村公路工程</t>
  </si>
  <si>
    <t>道路全长10.2千米，建设内容包括路基、路面、桥梁、涵洞、隧道工程等。</t>
  </si>
  <si>
    <t>1.完成项目初步设计审查批复。
2.完成施工合同签订。</t>
  </si>
  <si>
    <t>完成项目工程10%进度。</t>
  </si>
  <si>
    <t>灌阳县建工投资有限公司</t>
  </si>
  <si>
    <t>2210-450327-04-01-952829</t>
  </si>
  <si>
    <t>灌阳县迅发食品深加工项目</t>
  </si>
  <si>
    <t>项目建设果脯洗选、消毒、切片、渗滤、糖渍、烘干、包装等4条生产线，芭蕉芋工业葡萄糖提取生产2条，芭蕉芋粉生产线1条，红薯粉生产1条。</t>
  </si>
  <si>
    <t>项目一期建成投产。</t>
  </si>
  <si>
    <t>桂林市灌阳迅发食品有限公司</t>
  </si>
  <si>
    <t>2404-450327-04-01-976112</t>
  </si>
  <si>
    <t>广西华电桂林灌阳一期分布式光伏项目</t>
  </si>
  <si>
    <t>分布式光伏发电总装机13.64MW，其中大莲塘并网点直流侧为3.8808MWp，交流侧为3.2MW；平田并网点直流侧为3.8808MWp，交流侧为2.88MW；马头底并网点直流侧为5.995MWp，交流侧为5MW；勒塘并网点直流侧为3.3264MWp，交流侧为2.56MW。</t>
  </si>
  <si>
    <t>2024-2024</t>
  </si>
  <si>
    <t>完成支架、光伏组件、逆变器、箱变、预制舱等主体工程，力争项目建成投产。</t>
  </si>
  <si>
    <t>华电灌阳新能源有限公司</t>
  </si>
  <si>
    <t>2205-450327-04-05-753609</t>
  </si>
  <si>
    <t>中国·东盟桂林灌阳户外冰雪旅游训练基地</t>
  </si>
  <si>
    <t>项目主要建设内容包括滑雪道10条、接待中心、游客咨询服务中心及观景台、训练场馆及员工宿舍、车库等附属用房、配套造雪、滑雪道及停车场等。</t>
  </si>
  <si>
    <t>已完成一期游客中心建设；3条滑雪道及造雪配套设施建设；水、电、路等配套设施建设。</t>
  </si>
  <si>
    <t>1.完成游客中心建设。
2.完成游客咨询服务中心及观景台建设。
3.完成滑雪道建设。
4.完成停车场等配套建设。</t>
  </si>
  <si>
    <t>灌阳县冠鼎文化旅游投资有限公司</t>
  </si>
  <si>
    <t>2207-450327-04-01-738500</t>
  </si>
  <si>
    <t>广西桂林市灌阳县岭南黑白根石材文化产业园项目（一期）</t>
  </si>
  <si>
    <t>项目建设标准厂房15万平方米、综合服务大楼1栋、职工宿舍楼1栋及园区等配套基础设施。</t>
  </si>
  <si>
    <t>修建标准厂房3万平方米，及园内配套设施建设，引4家企业入园。</t>
  </si>
  <si>
    <t>建设标准厂房、公共租赁住房、园区管网等配套基础设施建设，引进4家企业入园。</t>
  </si>
  <si>
    <t>灌阳县德天实业有限公司</t>
  </si>
  <si>
    <t>2018-450327-78-03-035559</t>
  </si>
  <si>
    <t>灌阳金银花产学研基地项目</t>
  </si>
  <si>
    <t>项目建设日处理30吨原材料（金银花鲜花、茎及叶）的提取生产线4条、日处理20吨原材料的专用智能化提取生产线2条，建设标准厂房及综合办公楼、科技楼、实验室、净化车间等配套设施。建设年产10万吨有机肥生产线一条，10万吨级环保处理系统2套，建设金银花种植示范基地。</t>
  </si>
  <si>
    <t>现已完成附属工程挡土墙的建设，围墙建设已完成90%。高压电线改移已经开始实施，二号厂房基础已开工建设；烘干车间已完成钢架结构搭建。</t>
  </si>
  <si>
    <t>完成深加工厂房、初加工厂房、冷库的建设及相关设备的安装。</t>
  </si>
  <si>
    <t>广西金叶藏玉农业科技有限公司</t>
  </si>
  <si>
    <t>2111-450327-04-01-365933</t>
  </si>
  <si>
    <t>桂林永安关经水车至灌阳公路</t>
  </si>
  <si>
    <t>道路等级为二级公路，全长36千米（含支线），路基红线宽10-12米。</t>
  </si>
  <si>
    <t>已完成征地拆迁95%，路基工程完成84%，路面工程完成33%，桥涵工程完成68%。</t>
  </si>
  <si>
    <t>完成路基工程，完成路面工程90%、桥梁工程80%。</t>
  </si>
  <si>
    <t>灌阳县交通运输局</t>
  </si>
  <si>
    <t>2018-450327-48-01-021169</t>
  </si>
  <si>
    <t>灌阳千家洞景区旅游开发设施建设项目</t>
  </si>
  <si>
    <t>项目总建筑面积约20.1万平方米，建设千家洞度假区、盘王大道及溶洞开发等配套设施。</t>
  </si>
  <si>
    <t>对盘王漂流河道的整治，游客服务中心进行建设。</t>
  </si>
  <si>
    <t>完成盘王漂流河道的整治及游客服务中心建设。</t>
  </si>
  <si>
    <t>广西千家洞圣宝胜旅游开发有限公司</t>
  </si>
  <si>
    <t>2018-450327-78-03-004173</t>
  </si>
  <si>
    <t>灌阳县双百双新科技产业园</t>
  </si>
  <si>
    <t>项目占地600亩，建设标准厂房4万平方米，建设园区道路，开展土地平整、给排水管网等配套基础设施建设，引进10家以上新技术、新材料生产加工企业。</t>
  </si>
  <si>
    <t>完成平整土地150亩，建设厂房3万平方米、公租房8100平方米及配套基础设施，引2家企业入园。</t>
  </si>
  <si>
    <t>建设标准厂房2万平方米、园区管网等配套基础设施，引进2家企业入园。</t>
  </si>
  <si>
    <t>2019-450327-48-01-023982</t>
  </si>
  <si>
    <t>灌阳县第二污水处理厂及配套市政污水管网工程</t>
  </si>
  <si>
    <t>1.新建处理规模近期为2万立方米/天，远期为3万立方米/天的污水处理厂1座。
2.建设DN200-DN1000管网总长22.7千米。</t>
  </si>
  <si>
    <t>1.综合楼办公楼二层主体建设。
2.厂区部分土建工程建设。</t>
  </si>
  <si>
    <t>完成厂区建设。</t>
  </si>
  <si>
    <t>2108-450327-04-05-460137</t>
  </si>
  <si>
    <t>林业</t>
  </si>
  <si>
    <t>灌阳县国家储备林建设项目（一期）</t>
  </si>
  <si>
    <t>项目建设总规模6000公顷，其中，集约人工林栽培1200公顷、现有林改培1600公顷，森林抚育3200公顷。根据基地建设需要，配套林业基础设施工程。林下经济主要为开展林下种植黄精、草珊瑚、灵芝等药材200公顷。道路改造15公里，道路新建20公里，安装安全防护栏5.5公里。</t>
  </si>
  <si>
    <t>已完成林地流转和林木收储2462.95亩。</t>
  </si>
  <si>
    <t>2023-2029</t>
  </si>
  <si>
    <t>完成林改培育400公顷，完善生产道路、林间道路硬化10千米，培育大径材100公顷。完成灌阳县宝盖山林区防火蓄水池建设工程、灌阳县森林防火监测台建设工程、灌阳县宝盖山森林康养步道项目工程、灌阳县宝盖山森林康养设施项目（绿化工程）。</t>
  </si>
  <si>
    <t>灌阳县灌森投资开发有限公司</t>
  </si>
  <si>
    <t>2208-450327-04-05-406162</t>
  </si>
  <si>
    <t>灌阳县灌阳镇马头至宝界山产业道路工程</t>
  </si>
  <si>
    <t>道路全长13.5千米，道路等级为三级公路（局部路段按四级公路标准建设）。</t>
  </si>
  <si>
    <t>完成路基工程80%，涵管工程60%。</t>
  </si>
  <si>
    <t>完成路基、路面及其他附属设施建设。</t>
  </si>
  <si>
    <t>2209-450327-04-01-771224</t>
  </si>
  <si>
    <t>灌阳县委党校保障性租赁住房小区项目</t>
  </si>
  <si>
    <t>项目新建保障性租赁住房两栋，总建筑面积18865.18平方米。配套建设大门、停车场、给排水、围墙等附属工程。</t>
  </si>
  <si>
    <t>已完成B栋主体工程建设。</t>
  </si>
  <si>
    <t>完成项目主体工程建设。</t>
  </si>
  <si>
    <t>中国共产党灌阳县委员会党校</t>
  </si>
  <si>
    <t>2206-450327-04-01-780798</t>
  </si>
  <si>
    <t>龙胜各族自治县龙脊镇水资源调配工程</t>
  </si>
  <si>
    <t>项目新建龙脊镇平安、大寨、小寨三座以灌溉为主、兼顾防洪功能的小（二）型水库，新建水库由水库大坝、溢洪道、放水设施、进库防汛道路及管理房等主要建筑物组成，新建三座水库总库容283.9万立方米。</t>
  </si>
  <si>
    <t>正在开展项目实地选址勘察，编制项目建议书。</t>
  </si>
  <si>
    <t>完成科研批复、用地审批、林地征占用使用许可、环境影响评价、社会稳定风险评估意见等，完成项目初步设计。</t>
  </si>
  <si>
    <t>龙胜各族自治县水利事业发展服务中心</t>
  </si>
  <si>
    <t>龙胜各族自治县政府</t>
  </si>
  <si>
    <t>暂未完成立项。</t>
  </si>
  <si>
    <t>龙胜各族自治县生物科技产业园项目</t>
  </si>
  <si>
    <t>项目占地面积40亩，主要建设内容包括庄园式生物科技园、庄园式生态博物馆、民族文化体验中心、罗汉果主题乡村、罗汉果田园迷踪、木香生态康养乡村、多民族乡村民宿、萌宠乐园、溪语上少数民族文化民宿、智慧化旅游服务中心、汽车露营地、生态停车场、道路硬化、电力消防等配套设施。</t>
  </si>
  <si>
    <t>完成项目立项。</t>
  </si>
  <si>
    <t>开展项目相关前期工作。</t>
  </si>
  <si>
    <t>龙胜各族自治县全域旅游投资开发有限公司</t>
  </si>
  <si>
    <t>2306-450328-04-01-212879</t>
  </si>
  <si>
    <t>龙胜各族自治县雨兰水库扩容工程</t>
  </si>
  <si>
    <t>对龙胜县雨兰水库进行扩容改造，新建坝高为49.5米混凝土重力坝1座、拆除水库原均质土坝，改建水库原输水系统（放水塔、放水隧洞），新建灌溉渠道和上坝公路等。扩容后的雨兰水库总库容达77万立方米，实现新增灌溉面积2600亩，保证平安、龙脊梯田灌溉供需求和景观补水需求，促进龙胜县地区经济和旅游业可持续发展。</t>
  </si>
  <si>
    <t>已编制项目建议书、用地预审与选址意见书，正在开展项目实地地质勘察。</t>
  </si>
  <si>
    <t>完成项目开工前期保障要素批复。</t>
  </si>
  <si>
    <t>龙胜各族自治县磨坊湾产业集中区项目</t>
  </si>
  <si>
    <t>项目用地面积为180亩，总建筑面积115540平方米，分为农产品加工区、冷链物流仓储区、建材展销区、交通服务区、车辆销售维修区、厂区、展示区、办公区、生活区及相关配套基础设施建设。</t>
  </si>
  <si>
    <t>龙胜各族自治县龙城投资集团有限公司</t>
  </si>
  <si>
    <t>2206-450328-04-05-558995</t>
  </si>
  <si>
    <t>龙胜县母猪繁育基地建设项目</t>
  </si>
  <si>
    <t>项目总建筑面积约3万平方米，拟建年存栏基础母猪3600头，年出栏仔猪7.9万头的生产规模的繁育基地。主要建设内容包括1栋配怀舍、1栋分娩舍、1栋后备舍、1栋公猪舍、生活区、办公区、消毒池、消洗房、配电房、水泵房、蓄水池、围墙、道路硬化及厂区绿化等配套设施建设。主要设备设施包括清粪系统、栏位系统、自动喂料系统、环控系统、饮水系统、通风系统、照明系统、采暖系统等。</t>
  </si>
  <si>
    <t>已完成项目用地选址、土地租赁工作。</t>
  </si>
  <si>
    <t>2302-450328-04-01-279269</t>
  </si>
  <si>
    <t>龙脊风景名胜区旅游综合体建设项目</t>
  </si>
  <si>
    <t>项目主要建设游客接待中心、酒店、停车场、滨水乐园，配套建设绿化、供配电、消防及设备购置安装等附属工程。</t>
  </si>
  <si>
    <t>完成备案，用地预审与选址意见等。</t>
  </si>
  <si>
    <t>完成林地、用地手续，力争项目开工建设。</t>
  </si>
  <si>
    <t>桂林龙胜圣景实业有限公司</t>
  </si>
  <si>
    <t>2205-450328-04-01-924616</t>
  </si>
  <si>
    <t>广西桂林抽水蓄能电站项目</t>
  </si>
  <si>
    <t>电站装机容量为1600兆瓦（4×400兆瓦），枢纽建筑物主要由上水库、输水系统、地下厂房系统、下水库和地面开关站等建筑物组成。</t>
  </si>
  <si>
    <t>已取得自治区政府下发的停建通告，完成三大专题报告、实物指标调查审查等。</t>
  </si>
  <si>
    <t>完成核准前所有工作。</t>
  </si>
  <si>
    <t>华源电力有限公司</t>
  </si>
  <si>
    <t>2310-450000-04-01-461281</t>
  </si>
  <si>
    <t>龙胜县风雨桥大酒店</t>
  </si>
  <si>
    <t>项目用地面积约37666.67平方米，总建筑面积约4.2万平方米（其中酒店约3万平方米，企业总部及公寓1.22万平方米），拟建客房200间。</t>
  </si>
  <si>
    <t>正开展相关前期工作。</t>
  </si>
  <si>
    <t>完成用地审批等前期工作。</t>
  </si>
  <si>
    <t>龙胜县国家储备林建设项目（一期）</t>
  </si>
  <si>
    <t>项目建设规模为5333.97公顷，包括林地林木流转、实施营造林工程、林下经济、配套建设基础设施及生产设备购置等建设内容。</t>
  </si>
  <si>
    <t>2024-2029</t>
  </si>
  <si>
    <t>完成农发行兴安分行贷款准入、担保公司资产评估，完成国有林场流转1.1万亩，集体林场流转5000亩，完成配套基础设施前期工作。</t>
  </si>
  <si>
    <t>龙胜各族自治县恒源生态投资开发有限公司</t>
  </si>
  <si>
    <t>2306-450328-04-01-563794</t>
  </si>
  <si>
    <t>龙胜县乡镇村屯道路“三项工程”项目</t>
  </si>
  <si>
    <t>项目主要包括村屯道路硬化、村屯道路提升、村屯道路安防设施提升等工程。</t>
  </si>
  <si>
    <t>前期工作完成，具备开工条件。</t>
  </si>
  <si>
    <t>完成村屯道路提升总工程量的50%。</t>
  </si>
  <si>
    <t>龙胜各族自治县交通运输局</t>
  </si>
  <si>
    <t>2307-450328-04-01-729672</t>
  </si>
  <si>
    <t>龙胜县滑石粉体新材料研发与加工项目</t>
  </si>
  <si>
    <t>项目主要建设厂房、业务用房、员工宿舍，配套建设站内道路、挡土墙、绿化、给排水、公共照明等附属工程。</t>
  </si>
  <si>
    <t>完成前期手续，道路等附属工程进场施工。</t>
  </si>
  <si>
    <t>完成厂房主体等。</t>
  </si>
  <si>
    <t>广西华美创源新材料科技股份有限公司</t>
  </si>
  <si>
    <t>2307-450328-04-01-442820</t>
  </si>
  <si>
    <t>广西龙胜县花界山风电场</t>
  </si>
  <si>
    <t>项目装机容量72兆瓦，拟安装18台单机容量4000千瓦的风电机组，新建一座110千伏的升压站。</t>
  </si>
  <si>
    <t>进场道路施工，部分风机机位开展征地工作。</t>
  </si>
  <si>
    <t>实现15台风机并网。</t>
  </si>
  <si>
    <t>龙胜洁源新能源有限公司</t>
  </si>
  <si>
    <t>2110-450000-40-01-808076</t>
  </si>
  <si>
    <t>龙胜县县城第二水厂及其管网工程(水源调整）</t>
  </si>
  <si>
    <t>项目新建一座22000立方米/天规模的取水泵房及其相配套的辅助设施，敷设DN600输水管道7400米。新建一个20000立方米/天规模的净、供水厂；敷设DN100-DN600供水管道8440米，修建一条宽4.5米，长400米的混凝土进厂道路。</t>
  </si>
  <si>
    <t>基本完成管道敷设。</t>
  </si>
  <si>
    <t>完成厂房建设等。</t>
  </si>
  <si>
    <t>龙胜各族自治县农投水务有限公司</t>
  </si>
  <si>
    <t>2208-450328-04-01-859718</t>
  </si>
  <si>
    <t>龙胜县人民武装部搬迁项目</t>
  </si>
  <si>
    <t>项目规划建筑面积8113.87平方米，配套建设训练场、篮球场、靶场、停车场、强弱电、绿化、消防、照明等基础设施工程。</t>
  </si>
  <si>
    <t>基础施工</t>
  </si>
  <si>
    <t>完成项目主体封顶。</t>
  </si>
  <si>
    <t>龙胜各族自治县国有资产投资经营有限公司</t>
  </si>
  <si>
    <t>2211-450328-04-01-643001</t>
  </si>
  <si>
    <t>龙胜县人才交流公寓项目</t>
  </si>
  <si>
    <t>项目规划用地面积为4992.09平方米，总建筑面积6529.07平方米，主要建设内容为13层框剪结构人才交流公寓一栋，配套建设给排水工程、消防工程、电气工程、照明工程、通信工程、道路硬化工程、地下停车场工程、绿化工程、观景平台凉亭、羽毛球场、气排球场等附属工程。</t>
  </si>
  <si>
    <t>主体在建5层</t>
  </si>
  <si>
    <t>完成项目主体，力争进场装修。</t>
  </si>
  <si>
    <t>2201-450328-04-01-379799</t>
  </si>
  <si>
    <t>龙胜县龙脊大道创业园区保障性租赁住房项目</t>
  </si>
  <si>
    <t>项目规划用地面积4519.5平方米，总建筑面积10588.25平方米，主要建设内容包括2栋11层框剪结构保障性租赁住房100套及公共配套用房，配套建设给排水、消防、电气、照明、通信、道路硬化、地下停车场、绿化等附属工程。</t>
  </si>
  <si>
    <t>2201-450328-04-01-645731</t>
  </si>
  <si>
    <t>龙胜县红色文化旅游教育基地建设项目</t>
  </si>
  <si>
    <t>项目用地面积25306.1平方米，总建筑面积25233.07平方米。建设内容包括新建1栋5层框架结构红色文化主题园；新建1栋3层框架结构红色文化体验园；新建1栋3层框架结构红色教育拓展园及地下停车场（含人防工程）。主要建设工程包括建筑工程、安装工程，配套建设道路和地面硬化、公共活动场地、地面停车场、充电桩、围墙、供电、给排水、消防、安防、边坡支护等附属工程。</t>
  </si>
  <si>
    <t>完成红色文化主题园主体等。</t>
  </si>
  <si>
    <t>2207-450328-04-05-353546</t>
  </si>
  <si>
    <t>龙胜镇第三小学建设项目</t>
  </si>
  <si>
    <t>项目规划36个班，每班45—50人，规划学生1620人，用地面积53978平方米，建筑面积35031平方米，为标准化寄宿制学校，附属工程为给排水、供电、消防、绿化、围墙、校门、运动场等，采购安装各种设备等。</t>
  </si>
  <si>
    <t>5、6、7三栋楼主体封顶。</t>
  </si>
  <si>
    <t>基本完成一期工程建设。</t>
  </si>
  <si>
    <t>龙胜各族自治县教育局</t>
  </si>
  <si>
    <t>2105-450328-04-05-683557</t>
  </si>
  <si>
    <t>龙胜县长田路棚户区改造项目</t>
  </si>
  <si>
    <t>项目规划用地面积13928平方米，总规划户数426户，分A、B、C三个区建设，并建设相关配套设施。</t>
  </si>
  <si>
    <t>A、B、C三个区主体完成，装修阶段。</t>
  </si>
  <si>
    <t>项目竣工投入使用。</t>
  </si>
  <si>
    <t>龙胜各族自治县兴胜城乡建设投资有限公司</t>
  </si>
  <si>
    <t>2020-450328-47-01-049539</t>
  </si>
  <si>
    <t>社会团体投资</t>
  </si>
  <si>
    <t>龙胜县年加工能力20万吨滑石尾矿、废渣综合利用项目</t>
  </si>
  <si>
    <t>项目建筑面积27335平方米，主要新建1#—5#栋厂房及其他配套设施。</t>
  </si>
  <si>
    <t>完成厂房、业务楼施工等。</t>
  </si>
  <si>
    <t>桂林龙胜鑫盛源滑石制品有限公司</t>
  </si>
  <si>
    <t>2107-450328-04-01-286175</t>
  </si>
  <si>
    <t>龙胜县生态旅游扶贫大环线瓢里至平等（野牛坳）公路改建项目</t>
  </si>
  <si>
    <t>工程全长50.951千米，采用二级公路标准，路基宽度8.5米，设计速度40千米/小时。</t>
  </si>
  <si>
    <t>二期路面、边坡施工等。</t>
  </si>
  <si>
    <t>2017-450300-48-01-000437</t>
  </si>
  <si>
    <t>龙胜县拉麻扶贫产业园区</t>
  </si>
  <si>
    <t>项目用地面积286501.43平方米，建筑占地面积101574.45平方米。总建筑面积288089.46平方米，包括标准厂房、办公楼、员工宿舍、展示馆、物流中心，食堂、发电机房、水泵房、门卫室、公厕等配套用房。配套建设园区内道路、地面硬化、给排水、电力、电信、生态停车场、消防、绿化等设施。</t>
  </si>
  <si>
    <t>二期基本完工。</t>
  </si>
  <si>
    <t>龙胜各族自治县市场开发投资经营有限公司</t>
  </si>
  <si>
    <t>2020-450328-48-01-038126</t>
  </si>
  <si>
    <t>龙胜县背街小巷整治改造提升项目</t>
  </si>
  <si>
    <t>项目对县城内15条巷道进行改造，其中：路面及人行道改造面积39346平方米，外立面改造面积11200平方米，主要建设内容为路面改造工程、建筑立面改造工程，配套建设道路路面排水、道路交通、电气改造、绿化景观、公共设施提升、景观提升等附属工程。</t>
  </si>
  <si>
    <t>一、二期基本完工。</t>
  </si>
  <si>
    <t>15条巷道全部实现竣工。</t>
  </si>
  <si>
    <t>龙胜各族自治县市容管理服务中心</t>
  </si>
  <si>
    <t>2204-450328-04-01-180038</t>
  </si>
  <si>
    <t>龙胜县罗汉果加工配套设施建设二期项目</t>
  </si>
  <si>
    <t>项目主要建设内容及规模为：
1.冷库建设面积26000平方米。
2.污水及配套设施建设面积5300平方米。
3.天然气站建设面积2100平方米。
4.锅炉房建设面积560平方米。
5.酒精库房建设面积300平方米（半地下）。
6.供水系统200吨/小时。
7.新增加B2B生产线4条（含已经建成的生产线共5条）、B2C生产线4条、锅炉4台（含已经在用的锅炉共5台）、天然气罐6个（含已经在用的天然气罐共7个）。</t>
  </si>
  <si>
    <t>龙胜县农村发展投资有限公司</t>
  </si>
  <si>
    <t>2201-450328-04-01-970788</t>
  </si>
  <si>
    <t>资源县粤桂协作生物医药大健康产业园</t>
  </si>
  <si>
    <t>项目总建筑面积约9.14万平方米，新建1#生物医药器械交易中心，2-4#中药材研发精深加工中心，5-8#医疗器械生产厂房，9-10#生物医药大楼，1栋服务用房。</t>
  </si>
  <si>
    <t>二期建设已完成项目建议书批复，可研报告批复，初步设计批复，用地规划许可证，工程规划许可证等前期工程。</t>
  </si>
  <si>
    <t>1-4#楼招商入驻，投入使用，5-10#楼建设完成投入使用。</t>
  </si>
  <si>
    <t>广西资新投资开发有限公司</t>
  </si>
  <si>
    <t>资源县政府</t>
  </si>
  <si>
    <t>2209-450329-04-01-492670</t>
  </si>
  <si>
    <t>桂林市资源县枫树湾风电场</t>
  </si>
  <si>
    <t>项目装机容量10万千瓦，拟安装25台风电机组，拟与阳火坪等3家风电场汇集后，以一回220千伏接入朝阳变。</t>
  </si>
  <si>
    <t>1.项目环境影响评价已取得批复。
2.林地可研报告已报送至桂林市林业局，有部分内容需要补正，近期补正完毕重新提交。
3.送出线路工程的林业、环评、水保报告均在同步进行。</t>
  </si>
  <si>
    <t>实现首台机组发电。</t>
  </si>
  <si>
    <t>桂林市资源县泽华能源发展有限公司</t>
  </si>
  <si>
    <t>2203-450000-04-01-689153</t>
  </si>
  <si>
    <t>广西资源县将军台风电场送出线路工程</t>
  </si>
  <si>
    <t>1.将军台升压站—阳火坪升压站220千伏线路工程：新建线路路径长度约26千米，采用单回路角钢塔架设，新建线路共新建单回路角钢塔105基。新建架空导线截面采用300平方毫米。
2.变电站间隔工程：在阳火坪风电场升压站的现有场地内进行扩建，建设1个220千伏将军台风电场升压站出线间隔，利用原预留的备用间隔位置建设。</t>
  </si>
  <si>
    <t>已取得工程核准批复、路径协议批复。</t>
  </si>
  <si>
    <t>送出工程新建线路路径长度约26千米，完成26千米单回路角钢塔架设，完成新建单回路角钢塔105基。在阳火坪风电场升压站的现有场地内进行扩建，完成1个220千伏将军台风电场升压站出线间隔，利用原预留的备用间隔位置建设。</t>
  </si>
  <si>
    <t>资源坪台新能源有限公司</t>
  </si>
  <si>
    <t>2304-450300-89-01-673756</t>
  </si>
  <si>
    <t>广西资源县阳火坪风电场送出线路工程</t>
  </si>
  <si>
    <t>1.阳火坪升压站—朝阳220千伏线路工程：新建线路路径长度约15千米,采用单回路角钢塔架设，新建线路共新建单回路角钢塔59基。新建架空导线截面采用2×630平方毫米。
2.变电站间隔工程：在220千伏朝阳变电站现有场地内进行扩建，建设1个220千伏阳火坪风电场升压站出线间隔，利用原预留的备用间隔位置建设。</t>
  </si>
  <si>
    <t xml:space="preserve">
送出工程新建线路路径长度约15千米，完成15千米单回路角钢塔架设，完成新建单回路角钢塔59基。在220千伏朝阳变电站现有场地内进行扩建，完成1个220千伏阳火坪风电场升压站出线间隔，利用原预留的备用间隔位置建设。</t>
  </si>
  <si>
    <t>2303-450300-04-01-807293</t>
  </si>
  <si>
    <t>新电力集团资源供电公司本部技术业务用房项目</t>
  </si>
  <si>
    <t>项目总用地面积13464.28平方米，总建筑面积10405.26平方米，建筑层数为地上9层，地下1层。投资内容包括基础工程、建筑装饰装修工程、电气照明及动力系统、给排水及消防工程、通风及空调工程、智能工程、室外道路铺装绿化工程、室外照明、给排水VI标识系统、生产及生活家具等。</t>
  </si>
  <si>
    <t>完成三通一平、场地围墙砌筑。</t>
  </si>
  <si>
    <t>1.前期工作：7月完成施工许可证的办理。
2.工程形象进度目标：8-12月完成基础工程及地下室顶板工程（地面±0.00）。</t>
  </si>
  <si>
    <t>广西新电力投资集团资源供电公司</t>
  </si>
  <si>
    <t>2019-450329-44-03-007050</t>
  </si>
  <si>
    <t>资源电投鸡公凸南岭风电场</t>
  </si>
  <si>
    <t>总装机容量150兆瓦，安装30台单机容量为5兆瓦的风电机组，新建1座220千伏升压站。</t>
  </si>
  <si>
    <t>1.截至目前，完成升压站的场平、3公里进场道路修建、资源县三千界林场和福景村的征地、部分车田湾村和大源村的征地，已拨付征地款2956.6万元，正在开展用地报批组卷工作。
2.取得使用林地和临时用地批复。
3.取得资源县政府社会稳定评估通过的意见。
4.取得地灾、压矿报告批复。</t>
  </si>
  <si>
    <t>修建完成进场道路，完成升压站建筑，完成部分风机安装，完成集电线路和送出线路工程。</t>
  </si>
  <si>
    <t>资源电投绿合新能源有限公司</t>
  </si>
  <si>
    <t>2201-450000-04-01-429482</t>
  </si>
  <si>
    <t>广西资源县将军台风电场</t>
  </si>
  <si>
    <t>项目总装机容量约200兆瓦，安装单机容量4.2兆瓦的风电机组、单机容量6兆瓦的风电机组各20台，采用220千伏电压等级接入阳火坪变电站。</t>
  </si>
  <si>
    <t>1.完成场内道路开挖19千米。
2.风机平台开挖4个。
3.风机基础浇筑18个。
4.完成升压站综合楼一层浇筑。</t>
  </si>
  <si>
    <t>实现部分风机并网发电。</t>
  </si>
  <si>
    <t>2110-450000-04-01-330827</t>
  </si>
  <si>
    <t>桂林市资源县城市之星·河灯谷文化旅游配套设施项目</t>
  </si>
  <si>
    <t>项目总建筑面积4.7万平方米，主要建设游客服务中心、文化艺术城、农土特产展览馆、农土特产特色街区、河灯剧场及河灯祈福阁改造提升等。</t>
  </si>
  <si>
    <t>1.完成一区边坡开挖、土方开挖、排桩支护。
2.完成二区边坡支护、土方开挖、地基处理、地勘勘察。
3.与农商行协商土地补偿、篮球场及地下室拆除事宜：由自然资源局出正式土地补偿方案；由资新公司出正式的篮球场及地下室拆除三建方案，给农商行报自治区行，并进行了篮球场及地下室安全拆除专家论证会议。</t>
  </si>
  <si>
    <t>完成项目地下室建设及主体封顶。</t>
  </si>
  <si>
    <t>2112-450329-04-01-424106</t>
  </si>
  <si>
    <t>广西资源县阳火坪风电场</t>
  </si>
  <si>
    <t>装机容量200兆瓦，新建一座220千伏升压站。</t>
  </si>
  <si>
    <t>1.进场道路开挖完成20.123千米。
2.已完成16个风机平台施工，6个风机平台正在进行土石方开挖。
3.浇筑风机基础9个。
4.升压站建筑工程综合楼及设备楼基础浇筑完成。</t>
  </si>
  <si>
    <t>实现并网发电。</t>
  </si>
  <si>
    <t>2109-450000-04-01-714313</t>
  </si>
  <si>
    <t>资源县中峰工业园集中区园中园项目</t>
  </si>
  <si>
    <t>项目总建筑面积13.2万平方米，配套建设园区道路、路灯、管线、绿化及其它配套设施。</t>
  </si>
  <si>
    <t>1.a地块:已完成1#楼所有工程，杉源公司、丽德公司、代言人公司进场办公；3#楼土建工程、电梯安装；2#楼主体结构、外架拆除等工作；4#楼主体结构、砌筑工程，正在进行内外墙抹灰施工。
2.c地块：已完成综合楼消防调试及供水接通（水压、水量均不满足使用），1#、2#车间产业洁净化布局调整并通过验收，风管改造，空调就位；冷库、阴凉库、组培中心室外卸料平台，内部常规照明调试；完成阳光晒场（兼前处理）钢结构60%的安装，东侧、西侧、中间道路级配碎石、水稳层的60%；燃气管供配套、污水处理、正式电供应已协助办理。</t>
  </si>
  <si>
    <t>完成a地块及c地块一期建设，启动a地块二期建设。</t>
  </si>
  <si>
    <t>资源县工业和信息化局</t>
  </si>
  <si>
    <t>2020-450329-47-01-000867</t>
  </si>
  <si>
    <t>广西桂林八角寨旅游提升改造项目</t>
  </si>
  <si>
    <t>项目总建筑面积8.4万平方米，主要建设游客中心、度假小镇、旅游步道、酒店等。</t>
  </si>
  <si>
    <t>1.绕镇公路已全面通车。
2.景区内民宿、宾馆建设正在做设计方案。
3.景区内智慧系统监控设备已安装完成，机房设备正在组装。
4.因索道准建手续和福竹停车场用地手续还未办理，索道、福竹停车场工程目前已停工。
5.梅溪镇、国土等部门正在就索道、福竹停车场项目征地遗留问题及景区住户搬迁，农家乐租用事宜开展工作。
6.索道报批手续正在进行中。</t>
  </si>
  <si>
    <t>争取完成索道、福竹综合服务中心建设。</t>
  </si>
  <si>
    <t>中铁建桂林旅游开发有限公司</t>
  </si>
  <si>
    <t>2017-450329-48-03-028285</t>
  </si>
  <si>
    <t>资源县电网提升工程</t>
  </si>
  <si>
    <t>1.35千伏河口送变电工程：新建35千伏变电站1座，新建35千伏线路14千米。
2.35千伏八角寨送变电工程：新建35千伏变电站1座，新建35千伏线路9千米。
3.10千伏配网线路工程：共计新建/改造10千伏线路41千米。</t>
  </si>
  <si>
    <t>1.35千伏河口送变电工程：项目需重新选址。
2.35千伏八角寨送变电工程：完成项目规划许可。
3.10千伏及以下农配网方面:2023年应完成项目42项。目前已经完成投产25项。</t>
  </si>
  <si>
    <t>1.35千伏河口送变电工程：3月完成征地等前期手续，5月开工建设，12月完成土建部分施工。
2.35千伏八角寨送变电工程：3月完成征地等前期手续，5月开工建设，12月完成土建部分施工。</t>
  </si>
  <si>
    <t>广西新电力投资集团资源供电有限公司</t>
  </si>
  <si>
    <t>2306-450329-07-02-298596</t>
  </si>
  <si>
    <t>资源县乡村振兴•粤桂协作一二三产业融合发展产业示范园</t>
  </si>
  <si>
    <t>项目围绕“国家级现代农业科技产业园、华南地区一流田园综合体、华南地区乡村振兴示范区、城乡风貌建设示范区、广西一二三产业融合发展示范区”五大定位，拟规划范围约18万平方米，重点以大健康产业区、生产加工区、文化教育区、休闲度假区、生态农业区、红军长征旧址保护展示区等六个区域为目标进行打造，通过建设资江漂流基地、沙洲森林公园、座机坪、乡村振兴示范街（抱财坵）、民宿部落（半边街）、丹霞温泉、粤桂产业园、直升机观光旅游项目及中革军委油榨坪会议旧址沿河打造红色文化长廊等重点项目，全面提档升级。</t>
  </si>
  <si>
    <t>该项目建设进展顺利，有序推进，截止目前主体工程已完成80%以上。</t>
  </si>
  <si>
    <t>1.修正药业：完成a地块及c地块一期建设，启动a地块二期建设。
2.冷链物流：1-3月场地、外部建设全部完工并实现交付；4-5月完成内部装修及设备安装，全部竣工；6月初正式投产运营。</t>
  </si>
  <si>
    <t>资源县中峰镇人民政府</t>
  </si>
  <si>
    <t>2110-450329-04-01-939281</t>
  </si>
  <si>
    <t>资源县中峰工业园区保障性租赁住房建设项目</t>
  </si>
  <si>
    <t>项目主要建设内容包括建筑及装修工程，给排水工程，电气工程，消防工程，室外附属工程，总建筑面积22544.02平方米，包括1-7#楼、管理用房等。</t>
  </si>
  <si>
    <t>1.4#、5#楼完成验收，80套房可交付使用。
2.6#楼目前装修进度完成95%，卫生清理中。
3.7#楼已完成6层封顶工作，目前已完成砌筑工程，装修施工完成20%。</t>
  </si>
  <si>
    <t>1.1-3月完成基础工程70%。
2.4-6月完成基础工程100%，主体工程20%。
3.7-9月完成主体工程40%。
4.10-12月完成主体工程60%。</t>
  </si>
  <si>
    <t>资源县住房和城乡建设局</t>
  </si>
  <si>
    <t>2204-450329-04-01-03663</t>
  </si>
  <si>
    <t>资源县金紫山风电场三期工程</t>
  </si>
  <si>
    <t>项目装机容量100兆瓦，新建一座升压站，安装3850千瓦风力发电机组26台。</t>
  </si>
  <si>
    <t>1.已完成风机道路开挖9.65千米、风机平台开挖22个、风机基础浇筑22个、风机吊装22台；已完成18台风机并网发电。
2.目前已完成升压站配电楼土建施工，电气设备安装施工、电气调试基本完成。
3.道路绿化施工已完成，风机平台绿化施工13个，累计完成13个。</t>
  </si>
  <si>
    <t>实现全部风机投产。</t>
  </si>
  <si>
    <t>广西资源国电投绿动新能源有限公司</t>
  </si>
  <si>
    <t>2109-450000-04-01-916183</t>
  </si>
  <si>
    <t>资源县粤桂协作农副产品仓储物流产业园</t>
  </si>
  <si>
    <t>项目占地面积4万平方米，总建筑面积为44697.85平方米，主要建设内容包括建筑工程、安装工程、室外基础设施工程等，具体为新建1#物流交易中心、2-5#厂房、6#厂房、7#冷链仓储、门卫室和服务用房。配套建设园区道路、停车场、园区绿化、围墙等。</t>
  </si>
  <si>
    <t>1.1-5#楼完成所有工程，室外工程施工，6-7#楼基础施工。
2.多方接洽，加大招商运营力度。</t>
  </si>
  <si>
    <t>1.1-3月：场地、外部建设全部完工并实现交付。
2.4-8月：完成内部装修及设备安装，全部竣工。
3.9月初正式投产运营。</t>
  </si>
  <si>
    <t>2205-450329-04-01-379486</t>
  </si>
  <si>
    <t>资源县红色文化培训中心（文教部分）</t>
  </si>
  <si>
    <t>项目规划总用地面积为19881.44平方米，总建筑面积为19255.82平方米，主要建设教学行政中心、会议中心、宿舍、膳食中心、发电机房、大门等。</t>
  </si>
  <si>
    <t>1.教学行政中心共5层，砖砌体正在施工中，目前已完成首层至4层砌筑，完成约80%砌体工程量，计划10月25日主体验收，进入抹灰施工。
2.宿舍膳食中心共6层，已完成A区（膳食中心区域）梁板钢管支撑拆除，目前首层地面装修施工中；B区（宿舍区域）完成封顶工作，首层至3层砖砌体施工中，梁板钢管支撑拆除至5层。
3.会议中心共3层，目前3层梁板钢筋绑扎完成50%，计划10月30日完成主体封顶工作。</t>
  </si>
  <si>
    <t>1.1-4月完成主体结构工程50%。
2.5-9月完成主体结构工程100%，装修完成50%。
3.10-12月工程竣工；春季学期开学使用。</t>
  </si>
  <si>
    <t>资源县飞腾建设投资有限公司</t>
  </si>
  <si>
    <t>2208-450329-04-01-539036</t>
  </si>
  <si>
    <t>人民武装部新营院建设项目</t>
  </si>
  <si>
    <t>项目规划用地面积18976平方米，总建筑面积7650平方米，其中：
1.新建指挥中心一栋，地上5层，总建筑面积约3250平方米。
2.新建民兵训练基地一个，用地面积4000平方米，包括新建民兵宿舍楼一栋、训练场。
3.新建体能训练中心一栋，地上1层，建筑面积400平方米。
4.新建周转宿舍一栋，地上5层，总建筑面积1500平方米。
5.新建食堂一栋，地上一层，建筑面积500平方米。</t>
  </si>
  <si>
    <t>已完成前期工作，现场地在三通一平整理中及边坡治理中。</t>
  </si>
  <si>
    <t>1-3月完成主体2层建设；4-5月实现主体封顶；7-8月开展装饰装修，竣工验收；9月交付使用。</t>
  </si>
  <si>
    <t>2206-450329-04-01-146824</t>
  </si>
  <si>
    <t>平乐县平口水库引（调）水工程</t>
  </si>
  <si>
    <t>水源地为平口水库，规模5万吨/天，供水管网连通阳安乡、张家镇、同安镇、青龙乡、桥亭乡、二塘镇等区域饮用水水源和平乐县自来水公司主供水管网。主要建设内容包括水源保护区建设、供水厂房、净化消毒设施、供水管网260千米。</t>
  </si>
  <si>
    <t>完成项目建议书批复，正在进行初步设计。</t>
  </si>
  <si>
    <t>完成前期工作，向上争取建设资金。</t>
  </si>
  <si>
    <t>平乐县水利工程管理站</t>
  </si>
  <si>
    <t>平乐县政府</t>
  </si>
  <si>
    <t>2306-450330-04-01-260506</t>
  </si>
  <si>
    <t>平乐白蔑风电场(二期)</t>
  </si>
  <si>
    <t>项目安装8台单机容量6250千瓦的风电机组，装机容量50兆瓦，风电场年上网发电量约10039.7万千瓦/小时，年等效满负荷利用小时为2008小时。</t>
  </si>
  <si>
    <t>已完成可行性研究报告、风资源评估报告等相关前期工作。</t>
  </si>
  <si>
    <t>风电指标下达，争取早日完成项目核准等前期工作。</t>
  </si>
  <si>
    <t>北京洁源新能投资有限公司、国电电力广西风电开发有限公司</t>
  </si>
  <si>
    <t>未赋码</t>
  </si>
  <si>
    <t>未核准</t>
  </si>
  <si>
    <t>平乐沙子风电场</t>
  </si>
  <si>
    <t>项目拟安装20台单机容量为5000千瓦风电机组，总装机容量为100兆瓦。风电场内拟新建1座110千伏升压站，升压站新建100万伏安主变1台。</t>
  </si>
  <si>
    <t>已完成风资源评估和可行性研究报告等相关前期工作。</t>
  </si>
  <si>
    <t>争取风电指标，完成项目核准等前期工作。</t>
  </si>
  <si>
    <t>华能（福建）能源开发有限公司</t>
  </si>
  <si>
    <t>平乐大田风电场</t>
  </si>
  <si>
    <t>项目装机容量70兆瓦，拟安装14台5兆瓦风机，新建一座110千伏升压站，年利用小时数2000小时，年发电量1.4亿千瓦每小时。</t>
  </si>
  <si>
    <t>中国电力工程顾问集团西南电力设计院有限公司</t>
  </si>
  <si>
    <t>平乐县2023年智慧停车及配套基础设施建设项目</t>
  </si>
  <si>
    <t>1.智慧停车场提质改造主要包含现有的地面停车场、特色产业园配套道路街边停车位、画停车位标线、设置露天停车场围挡、加装监控设备及收费设施等，共停车位7491个。
2.道路配套基础设施提升改造主要包含基础照明灯杆提质改造和“昭州市集”基础设施改造。（1）基础照明灯杆提质改造针对21余条道路的路灯灯杆进行提质升级，灯杆上加装智慧灯杆显示屏。（2）“昭州市集”基础设施改造包括滨江路茶江沿河段人行道850米、路边休闲公园、闲置广场7000平方米、步行道面积为6100平方米。配套水、电等其它附属设施。</t>
  </si>
  <si>
    <t>已完成备案。</t>
  </si>
  <si>
    <t>力争建成停车位2000个，灯杆100根。</t>
  </si>
  <si>
    <t>广西桂林乐耘生态农业投资有限公司</t>
  </si>
  <si>
    <t>2401-450330-04-01-845208</t>
  </si>
  <si>
    <t>500kv漓江站220kv配套送出工程</t>
  </si>
  <si>
    <t>建设500千伏漓江变电站配套220千伏送出工程，新建220千伏线路约110千米。</t>
  </si>
  <si>
    <t>完成线路选线工作,项目进入初步设计阶段。</t>
  </si>
  <si>
    <t>开展施工图设计工作，完成前期工作等。</t>
  </si>
  <si>
    <t>广西电网有限责任公司桂林供电局</t>
  </si>
  <si>
    <t>2204-450300-04-01-798435</t>
  </si>
  <si>
    <t>桂林市大信现代农业有限公司二塘石山羊繁育场项目</t>
  </si>
  <si>
    <t>项目用地约300亩，建设一个存栏种羊1.4万头的石山羊繁育场，总建筑面积约45416平方米，包括羊栏、饲料仓库等附属设施。购置现代化动化设备设施，年出栏石山羊4万头。</t>
  </si>
  <si>
    <t>土地已经落实，完成项目立项、已开展项目建议书、可研编制、设计等工作。</t>
  </si>
  <si>
    <t>完成三通一平、养舍、粗饲料厂房、青贮饲料窑，办公室和宿舍等主体工程建设。</t>
  </si>
  <si>
    <t>桂林市大信现代农业有限公司</t>
  </si>
  <si>
    <t>2401-450330-04-01-271924</t>
  </si>
  <si>
    <t>平乐县国家储备林基地建设项目（二期）</t>
  </si>
  <si>
    <t>项目建设规模为8600公顷。包括国家储备林基地建设，含林地林木流转和营造林基地建设，配套林区基础设施建设；林下经济主要是林下种植药材200公顷；乡村振兴基础设施建设主要是村林道路的新建及改造硬化、提升。</t>
  </si>
  <si>
    <t>已完成立项，用地预审及可研批复工作，目前尚未开展林地收储及评估工作。</t>
  </si>
  <si>
    <t>2024-2032</t>
  </si>
  <si>
    <t>完成667公顷林地流转。</t>
  </si>
  <si>
    <t>2306-450330-04-01-620499</t>
  </si>
  <si>
    <t>桂林皓程生物年产8000吨可降解玉米淀粉餐具建设项目</t>
  </si>
  <si>
    <t>项目总用地面积35863.71平方米，总建筑面积为27997.1平方米，主要建设综合楼、生产厂房、产品研发楼、仓库、门卫室及其配套设施，购置生产线6条，用于可降解玉米淀粉餐具加工、销售，年产可降解玉米淀粉餐具8000吨。</t>
  </si>
  <si>
    <t>完成投资备案、用地预审、环评等手续。</t>
  </si>
  <si>
    <t>完成一期原有厂房改造及部分设备安装，完成1#楼投入使用、4#和6#厂房生产线投产。</t>
  </si>
  <si>
    <t>桂林皓程生物科技有限公司</t>
  </si>
  <si>
    <t>2310-450330-04-01-384178</t>
  </si>
  <si>
    <t>平乐县柿子产业园冷链物流中心建设项目</t>
  </si>
  <si>
    <t>项目规划总用地面积48762.87平方米，总建筑面积39930平方米，计容面积60340平方米。主要建设柿子冷链集配中心，打造产业数字化联盟平台。冷链集配中心主要建设冷链物流库、宿舍及其它基础设施配套；产业数字化联盟平台建设内容包括数字化平台、农业大数据、实体联动、视频应用系统建设。</t>
  </si>
  <si>
    <t>已完成项目备案、用地预审、节能审查、可研批复、初步设计及概算批复等前期工作，目前已开展EPC招标流程。</t>
  </si>
  <si>
    <t>实现项目开工建设，完成土石方工程，完成1-4#楼结构工程建设，完成2-3#楼装饰工程。</t>
  </si>
  <si>
    <t>2306-450330-04-01-422700</t>
  </si>
  <si>
    <t>桂林市大信现代农业有限公司长冲生猪养殖场项目</t>
  </si>
  <si>
    <t>项目主要建设标准化猪舍及附属设施，用于生产肉猪，存栏肉猪7.5万头，年出栏肉猪15万头。</t>
  </si>
  <si>
    <t>1.已完成400余亩土地租用、地块地面附着物清表。
2.已建成约500平方米展厅。</t>
  </si>
  <si>
    <t>完成项目前期工作，实现开工建设，开展约15万平方米标准化猪舍主体工程及附属设施建设。</t>
  </si>
  <si>
    <t>平乐县大信农牧有限公司</t>
  </si>
  <si>
    <t>2309-450330-04-01-427836</t>
  </si>
  <si>
    <t>平乐县精制茶深加工项目</t>
  </si>
  <si>
    <t>项目建设厂房占地面积13333平方米，建筑面积28168平方米，建设4栋4层标准厂房、办公楼及宿舍，建设冷库2个，购置微波设备及茶叶包装设备，建设4条生产线。</t>
  </si>
  <si>
    <t>完成厂房、宿舍楼、办公楼主体建设。</t>
  </si>
  <si>
    <t>桂林阳发食品有限公司</t>
  </si>
  <si>
    <t>2404-450330-04-01-257878</t>
  </si>
  <si>
    <t>平乐县高新技术农产品深加工产业园项目</t>
  </si>
  <si>
    <t>项目建设1.6万平方米标准厂房，12个冷库约7200立方米，1条蒸芋隧道和1条双螺旋速冻隧道，采购洗芋机、芋泥机、切片机、切丁机、蒸练搅拌机等设备，建设芋圆、芋泥、芋头块等农产品加工生产线3条，以及配套的办公楼、食堂和宿舍等相关附属设施。</t>
  </si>
  <si>
    <t>完成车间主体工程建设。</t>
  </si>
  <si>
    <t>桂林旭腾农业科技有限公司</t>
  </si>
  <si>
    <t>2405-450330-07-01-410718</t>
  </si>
  <si>
    <t>平乐智源种猪养殖项目</t>
  </si>
  <si>
    <t>项目占地约23.33万平方米，建筑面积3.9万平方米，存栏种猪7500头。主要建设内容包括配怀舍、分娩舍、后备舍、生活区、办公区、消毒池、消洗池、配电房、水电房、蓄水池、围墙，道路硬化及厂区绿化等配套设施建设。</t>
  </si>
  <si>
    <t>完成项目用地审批等前期工作；完成土地平整工作。</t>
  </si>
  <si>
    <t>完成项目后备舍、隔离舍、生活办公区基础建设；完成附属设施配电房、水池主体建设。</t>
  </si>
  <si>
    <t>平乐县智源畜牧有限公司</t>
  </si>
  <si>
    <t>2208-450330-04-01-336696</t>
  </si>
  <si>
    <t>平乐佳瑶民俗生态旅游度假区</t>
  </si>
  <si>
    <t>项目依托优美的自然环境及淳朴的少数民族风情打造集文旅+体育+产业+康养+乡村旅游于一体的综合性度假区，总建筑面积约6万平方米，建设内容包括生态停车场、瑶乡集市、瑶乡产业文化广场、茶香舞台、柿林美宿、瑶浴康养会所、综合服务中心、终漂点、氧吧森宿、生态泳池、景观步道等基础服务设施。</t>
  </si>
  <si>
    <t>1.漂流水源完成扩容设计，河道完成85%整理。
2.景区绿化完成75%。
3.文化广场完成土地平整，完成给水安装80%，完成排污基础建设80%。
4.餐厅已完成厨房配套工程设计。</t>
  </si>
  <si>
    <t>完成生态停车场、瑶乡产业文化广场、茶香舞台、柿林美宿、瑶浴康养会所、综合服务中心、终漂点等50%工程量。</t>
  </si>
  <si>
    <t>桂林平乐佳利文化旅游开发有限公司</t>
  </si>
  <si>
    <t>2020-450330-61-03-056430</t>
  </si>
  <si>
    <t>500千伏漓江站输变电工程项目</t>
  </si>
  <si>
    <t>工程总用地面积8.8万平方米，主变规模2×75万千伏安，建造500千伏漓江站配套二次系统工程，建设500千伏漓江站π接500千伏柳东至贺州双回线工程，出线4回，新建线路总长度13千米，其中柳东侧、贺州侧路径长度分别为2.3千米、4.2千米，均按单回路架设。</t>
  </si>
  <si>
    <t>完成施工图评审，开展主体工程地基施工，完成站址清表，土方开挖完成75%，购置部分设备。</t>
  </si>
  <si>
    <t>完成主控楼建设，500千伏主变就位，500千伏断路器刀闸安装，220千伏GIS设备建筑楼封顶。</t>
  </si>
  <si>
    <t>2111-450000-04-01-671968</t>
  </si>
  <si>
    <t>新电力集团平乐供电局本部技术业务用房</t>
  </si>
  <si>
    <t>项目总建筑面积1.17万平方米，地上建筑面积0.77万平方米（含门卫室15平方米），地下建筑面积0.4万平方米。</t>
  </si>
  <si>
    <t>正在开展土地前期平整工作及部分基础设施施工。</t>
  </si>
  <si>
    <t>项目主体结构建设出地面。</t>
  </si>
  <si>
    <t>广西新电力投资集团有限责任公司</t>
  </si>
  <si>
    <t>2109-450330-04-01-694582</t>
  </si>
  <si>
    <t>平乐县工业集中区生态食品产业园基础设施建设项目</t>
  </si>
  <si>
    <t>项目总建筑面积53.4万平方米，其中，新建建筑面积为52.3万平方米，改造面积1.1万平方米。主要建设内容包括生态食品产业园标准厂房A、B、C、D区，各厂区内配套有科研及产业服务中心、宿舍楼、食堂等；生态食品产业园配套农民工宿舍区，新建建筑面积2.73万平方米；生态食品产业园配套电商物流中心，改造建筑面积1.1万平方米；以及配套建设日处理量为1000立方米的污水处理厂1座及污水管网、新建路网工程、提升改造入园道路、新建其它基础配套设施等。</t>
  </si>
  <si>
    <t>1.A区标准厂房：已作为柿子全产业链项目用地，完成110.46亩土地招拍挂，目前正在编制项目初步设计及概算。
2.B区标准厂房：已完成160亩征地及117亩报批工作。
3.C区标准厂房：已完成250亩征地、土地平整工作。
4.D区标准厂房：即东区村集体经济产业园标准厂房建设项目已竣工,正在做消防验收。
5.农民工公租房：1#楼已完成地基基础所有工程；2#楼、3#楼、4#楼已竣工验收并交付使用。
6.电商物流中心：电商物流配套中心已正式投入运营。
7.污水处理厂建设项目：完成选址，正在开展前期工作。
8.污水管网项目：完成1645米雨污水管网建设。
9.环西二路建设工程：已完成650米沥青路面、500米路床建设。
10.二塘互通至工业园区东区公路：已做初步设计、概算及批复。
11.入园道路项目：已完成道路两旁人行道改造。</t>
  </si>
  <si>
    <t>争取完成A区标准厂房建设。</t>
  </si>
  <si>
    <t>广西平乐县九龙工业园区投资发展有限公司</t>
  </si>
  <si>
    <t>2109-450330-04-01-705915</t>
  </si>
  <si>
    <t>平乐县同安新型石材产业园建设项目</t>
  </si>
  <si>
    <t>项目主要建设内容包括平整土地，建设园区路网、给排水、污水管网；建设废渣处理、供电等配套基础设施；建设厂区围墙、厂区钢架棚、办公楼、堆场等。</t>
  </si>
  <si>
    <t>完成5栋厂房建设，安装调试1台630千伏变压器，建设污水管网6公里，开展园区路网工程500米、供电等配套基础设施建设。</t>
  </si>
  <si>
    <t>2021-2028</t>
  </si>
  <si>
    <t>继续做好园区路网、排污管道及供电等配套基础设施建设，开展生产线安装调试工作。</t>
  </si>
  <si>
    <t>桂林永商投资发展有限公司</t>
  </si>
  <si>
    <t>2020-450330-47-03-047896</t>
  </si>
  <si>
    <t>平乐县国家储备林基地建设项目（一期）</t>
  </si>
  <si>
    <t>项目建设规模为2千公顷，均为国有林地林木流转。按经营措施分：集约人工林栽培645公顷，包括杉木+刨花润楠等珍贵树种，新造油茶；森林抚育1355公顷，包括杉木抚育，马尾松抚育，油茶抚育，八角抚育。根据基地建设需要，新建林区道路39千米，维修林区道路349千米，硬化林区道路90千米，新建防火林带6.45千米，新建简易管护房160平方米（40平方米/座）；购置营林机械设备10套，森防及采集运输机械3套，生产用车2辆，无人机2台。</t>
  </si>
  <si>
    <t>1.完成了3万亩的林地林木流转手续。
2.完成集约人工栽培。油茶产业发展种植面积415.85亩。
3.森林抚育。完成杉木抚育1253亩。</t>
  </si>
  <si>
    <t>2023-2030</t>
  </si>
  <si>
    <t>集约人工林栽培：油茶种植37.8公顷；森林抚育48.7公顷，其中油茶抚育28.2公顷，桉树抚育13.9公顷，杉木抚育6.6公顷。</t>
  </si>
  <si>
    <t>桂林昭州韵供应链有限公司</t>
  </si>
  <si>
    <t>2211-450330-04-01-332347</t>
  </si>
  <si>
    <t>中共平乐县委员会党校整体搬迁建设项目</t>
  </si>
  <si>
    <t>项目规划总占地面积为24088.39平方米，总建筑面积为13265.54平方米。其中教学综合楼建筑面积为4147平方米，食堂综合楼建筑面积为4031.04平方米，宿舍楼建筑面积为5057.5平方米，门卫值班室建筑面积为30平方米。建设内容包括各功能建筑的建筑安装工程，配套建设党校大门、挡土墙、绿化、休闲公园步道、凉亭、运动场、停车场、道路、室外电力、消防、给排水管道等室外配套工程以及设备购置。</t>
  </si>
  <si>
    <t>1.已完成立项、初步设计和概算、施工图设计、预算、人防、财评、监理等前期工作。
2.开展三通一平和部分附属工程基础施工。</t>
  </si>
  <si>
    <t>完成教学综合楼、食堂综合楼、宿舍楼、门卫值班室等主体工程建设。</t>
  </si>
  <si>
    <t>中国共产党平乐县委员会党校</t>
  </si>
  <si>
    <t>2202-450330-04-01-737862</t>
  </si>
  <si>
    <t>桂林市大信现代农业有限公司安隆石山羊繁育场项目</t>
  </si>
  <si>
    <t>项目新建标准羊舍，配套机械加工设备，存栏种羊1万头，年出栏山羊4万头，建设包括青贮饲料仓、清洗消毒间、污水处理等设施。</t>
  </si>
  <si>
    <t>1.完成土地流转租用，完成地上附着物清表。
2.完成地块三通一平。
3.已完成2栋标准羊舍厂棚建设，开始进羊，正在搭建2栋新羊舍。</t>
  </si>
  <si>
    <t>完成共14栋标准羊舍主体工程及附属设施建设，实现项目竣工投产。</t>
  </si>
  <si>
    <t>2307-450330-04-01-806884</t>
  </si>
  <si>
    <t>广西凯硕智能科技有限公司凯硕机械设备改建项目</t>
  </si>
  <si>
    <t>项目总建筑面积3万平方米，包括厂房、住宿办公楼及其他的辅助用房，购置安装设计、开发、生产相关的设备。一期建设设备研发标准厂房2万平方米，二期建设生产厂房6510平方米。</t>
  </si>
  <si>
    <t>1.完成1#厂房生产设备安装调试并投产。
2.购置2#厂房部分设备。
3.完成住宿楼基础、框架浇筑，完成墙体砌筑及内墙抹灰，正在进行消防设施、水电地砖安装。
4.完成一期厂房东侧环保停车位施工及充电设施安装。</t>
  </si>
  <si>
    <t>广西凯硕智能科技有限公司</t>
  </si>
  <si>
    <t>2204-450330-07-02-214553</t>
  </si>
  <si>
    <t>平乐县平乐镇上盆村等7个村农田生态功能提升项目</t>
  </si>
  <si>
    <t>项目主要包括生态型农地修复、土壤质量提升、生态修复类、河道生态修复和矿山修复等工程，主要建设内容包括石方清运、田块挖填、土方回填、田埂修筑、排水沟恢复、植被种植、村庄环境修复、污水沟清淤修复、村屯生态道路修复、生活污水处理等。</t>
  </si>
  <si>
    <t>完成工程量的25%。</t>
  </si>
  <si>
    <t>实现项目竣工投入使用。</t>
  </si>
  <si>
    <t>平乐县自然资源局</t>
  </si>
  <si>
    <t>无需立项，无代码。</t>
  </si>
  <si>
    <t>无需立项。</t>
  </si>
  <si>
    <t>桂江治理平乐县沙子镇左岸段、义和段治理工程</t>
  </si>
  <si>
    <t>沙子镇左岸河段新建防堤长5.42公里，护岸长4.04公里及附属建设物；沙子镇义和河段新建护岸总长8.1千米，新建管护道路2.36千米及附属建设物。</t>
  </si>
  <si>
    <t>左岸河段、义和河段开展堤防及附属建设工程施工。</t>
  </si>
  <si>
    <t>完成项目主体工程建设，竣工投入使用。</t>
  </si>
  <si>
    <t>平乐县水利局工程管理站</t>
  </si>
  <si>
    <t>2106-450300-04-01-599580</t>
  </si>
  <si>
    <t>平乐县张家镇、青龙乡、桥亭乡石漠化综合治理工程</t>
  </si>
  <si>
    <t>1.石漠化综合治理工程：通过人工造林37万平方米对森林质量进行提升，主要种植松树、杉树、银杏、三角梅等树种；对现状人工植被已损毁处，通过补植、补种各类树种813333.33平方米；对40万平方米重点林区进行封山育林封闭管理，增加林草植被覆盖度。
2.农田生态功能提升工程：防渗加固灌溉水渠4条共9.5千米，改造田间生产便道1条约2千米。
3.森林保护保育工程：建设巡护道路18.4千米，其中车行道11.9千米（包括硬化车行道10.1千米，改造车行道1.8千米），步行道6.5千米。</t>
  </si>
  <si>
    <t>完成油茶种植530亩；完成杉木种植100.7亩；完成森林质量提升工程苗木栽植20亩，道路绿化累计栽植819棵；混凝土道路累计完成2条共1200平方米。</t>
  </si>
  <si>
    <t>完成森林质量提升608.0亩，人工新造林1655.3亩；完成封山育林9549.3亩；完成灌溉渠道135千米，生产便道4.505千米，巡护便道20.54千米。</t>
  </si>
  <si>
    <t>平乐县石漠化综合治理工作领导小组办公室</t>
  </si>
  <si>
    <t>2202-450330-04-01-163305</t>
  </si>
  <si>
    <t>广西农垦永新畜牧集团源头牧业有限公司源头养猪场及配套建设项目</t>
  </si>
  <si>
    <t>项目总建筑面积10万平方米，建设一个存栏6750头的母猪场、标准保育育肥一体猪舍20栋，配套建设综合楼、宿舍、洗消中心等配套设施，年出栏优质生猪16.64万头。</t>
  </si>
  <si>
    <t>主体整体完成50%，目前正在进行钢结构、附属设施、总平等施工，设备部分漏缝板已安装完毕，栏位安装完成25%，通风完成10%。</t>
  </si>
  <si>
    <t>项目实现竣工投产。</t>
  </si>
  <si>
    <t>广西农垦永新畜牧集团源头牧业有限公司</t>
  </si>
  <si>
    <t>2108-450330-04-05-956248</t>
  </si>
  <si>
    <t>平乐县二塘镇锰矿区矿山地质环境保护与生态修复工程</t>
  </si>
  <si>
    <t>项目规划环境综合治理总面积约160万平方米，主要建设内容包括开展场地平整、挡土墙工程、排水工程等。</t>
  </si>
  <si>
    <t>已平整土地面积约350亩。</t>
  </si>
  <si>
    <t>完成项目工程建设，实现竣工。</t>
  </si>
  <si>
    <t>2211-450330-04-05-423406</t>
  </si>
  <si>
    <t>荔浦市绿色农产品（食品）产业园建设项目</t>
  </si>
  <si>
    <t>项目总建筑面积262768平方米，新建标准化厂房16栋，为地上3层。配套建设给排水工程、电气工程、通风工程、消防工程及园区道路硬化、绿化、照明、弱电、停车场、环卫设施等基础设施。</t>
  </si>
  <si>
    <t>完成项目初步设计等前期工作。</t>
  </si>
  <si>
    <t>荔浦高新技术产业投资有限公司</t>
  </si>
  <si>
    <t>荔浦市政府</t>
  </si>
  <si>
    <t>2206-450331-04-01-930081</t>
  </si>
  <si>
    <t>荔浦市永苏里文化旅游街建设项目</t>
  </si>
  <si>
    <t>项目规划用地面积29200平方米，总建筑面积31600平方米。建设集品味休闲娱乐、文化旅游、精致餐饮服务、时尚购物、精品零售店等多元化高端服务为一体的综合性时尚休闲商业街区。主要建设内容包括商业街、文化广场、景观小品等建筑安装工程，配套建设给排水、道路及场地硬化、绿化及其他附属设施。</t>
  </si>
  <si>
    <t>正在进行项目规划。</t>
  </si>
  <si>
    <t>完成项目立项等前期工作。</t>
  </si>
  <si>
    <t>荔浦兴荔投资集团有限公司</t>
  </si>
  <si>
    <t>广西玛辰特碳新材料有限公司负极碳材料建设项目</t>
  </si>
  <si>
    <t>项目新建厂房总面积20160平方米，主要包括生产设备研发车间、负极材料和培育钻石原料的生产车间，购置安装10套连续加温纯化装置。</t>
  </si>
  <si>
    <t>开展环评、水土保持等前期工作。</t>
  </si>
  <si>
    <t>广西玛辰特碳新材料有限公司</t>
  </si>
  <si>
    <t>2211-450331-04-05-449702</t>
  </si>
  <si>
    <t>荔浦市高新技术产业园综合建设（三期）工程</t>
  </si>
  <si>
    <t>项目总建筑面积302120.35平方米，新建3层标准厂房13栋、4层标准厂房1栋。主要建设内容包括标准厂房建筑安装工程，配套建设电力电信工程、园区雨污水管网、给水管网、架空管廊、道路及场地硬化、绿化工程、停车场、环卫设施、室外消防等附属设施。</t>
  </si>
  <si>
    <t>2206-450331-04-05-539439</t>
  </si>
  <si>
    <t>荔浦市衣架家居特色产业园保障性租赁住房及配套基础设施建设项目</t>
  </si>
  <si>
    <t>项目总建筑面积25304.31平方米。其中：新建保障性租赁住房1栋12层，共520套，建筑面积25275.81平方米；门卫室1座，建筑面积28.5平方米。配套建设供电、给排水、消防、照明、通信、绿化、道路及地面硬化、停车场、围墙、垃圾处理等基础设施。</t>
  </si>
  <si>
    <t>完成项目可行性研究报告等前期工作。</t>
  </si>
  <si>
    <t>2311-450331-04-01-812558</t>
  </si>
  <si>
    <t>荔浦市荔城镇东环路支线工程</t>
  </si>
  <si>
    <t>道路全长1.012千米，路基宽10米，道路等级为二级，单向双车道，设计速度为40千米/小时，设置一座560米长隧道，涵洞1处。主要建设内容包括路基工程、路面工程、交通安全设施工程、桥涵工程、隧道工程及其他附属设施。</t>
  </si>
  <si>
    <t>完成项目建议书、可研、初步设计批复。</t>
  </si>
  <si>
    <t>完成项目施工图设计等前期工作。</t>
  </si>
  <si>
    <t>荔浦市交通运输局</t>
  </si>
  <si>
    <t>2212-450331-04-01-974687</t>
  </si>
  <si>
    <t>桂林金创亿达电子有限公司双面多层高精密线路板生产项目</t>
  </si>
  <si>
    <t>项目租赁标准厂房1.5万平方米，主要购买自动化开料系统2套、高转速CNC钻孔机60台、磨板机6台、外层显影机4台、退膜真空蚀刻退锡连线2套、自动除胶渣沉铜线1套、成型机40台、全自动测试机10台，建设多条双面多层高精密线路板生产线及配套设施。</t>
  </si>
  <si>
    <t>完成项目规划设计等前期工作。</t>
  </si>
  <si>
    <t>桂林金创亿达电子有限公司</t>
  </si>
  <si>
    <t>2309-450331-04-01-566036</t>
  </si>
  <si>
    <t>荔浦市中医医院门急诊综合楼建设项目</t>
  </si>
  <si>
    <t>项目新建1栋9层的门急诊综合楼，建筑占地面积1208平方米，总建筑面积10398平方米，设计床位数50张。主要建设内容包括建筑工程、安装工程，配套建设道路和地面硬化、停车场、绿化、供电、给排水、消防等附属工程，购置医疗设备一批。</t>
  </si>
  <si>
    <t>完成项目建议书、可研批复，开展初步设计、三通一平、征地等前期工作。</t>
  </si>
  <si>
    <t>完成项目征地等前期工作。</t>
  </si>
  <si>
    <t>荔浦市中医医院</t>
  </si>
  <si>
    <t>2110-450300-04-01-251283</t>
  </si>
  <si>
    <t>荔浦市新材料产业园建设项目（智炜园区）</t>
  </si>
  <si>
    <t>项目总建筑面积约2.7万平方米，分期建设标准厂房，配套建设停车场、给水管网、雨污水管网、电网（含强弱电）、消防、场地硬化、美化、绿化、环卫设施、光伏等附属设施，购置相关生产配套设备。</t>
  </si>
  <si>
    <t>完成项目备案等前期工作。</t>
  </si>
  <si>
    <t>建设标准化厂房主体工程。</t>
  </si>
  <si>
    <t>桂林智炜新材料科技有限公司</t>
  </si>
  <si>
    <t>2309-450331-04-01-793549</t>
  </si>
  <si>
    <t>荔浦时尝鲜食品科技开发有限公司农产品深加工及冷链物流建设项目</t>
  </si>
  <si>
    <t>项目主要建设办公楼、宿舍楼、食堂、厂房、冷链仓储、生产车间，新上生产线10条（罐装食品、速冻、包装等）及物流配送中心等其他配套设施。</t>
  </si>
  <si>
    <t>改造原有厂房，购置、安装部分设备。</t>
  </si>
  <si>
    <t>荔浦时尝鲜食品科技开发有限公司</t>
  </si>
  <si>
    <t>2311-450331-04-01-470750</t>
  </si>
  <si>
    <t>广西荔浦市特碳新材料产业园一期工程</t>
  </si>
  <si>
    <t>项目总建筑面积86318.42平方米，主要新建标准化厂房5栋、业务综合楼1栋、职工食堂1栋、公租房2栋、门卫室2座；新建循环水池2个，总构筑物面积718.20平方米；原厂房消防设施改造18669.56平方米。主要建设内容为建筑安装工程及消防设施改造工程，配套建设道路及场地硬化、园区给排水管网、电力电信工程、绿化工程、停车场、室外运动设施、室外消防工程、环卫设施、大门及围墙等附属设施。</t>
  </si>
  <si>
    <t>完成项目建议书、可研、初设批复等前期工作。</t>
  </si>
  <si>
    <t>建设标准化厂房、循环池主体工程及相关附属设施。</t>
  </si>
  <si>
    <t>2303-450331-04-01-685879</t>
  </si>
  <si>
    <t>荔浦市牛牛电子科技产业园建设项目</t>
  </si>
  <si>
    <t>项目分四期建设，一期投资0.5亿元，主要建设厂房，购置生产设备、环保设施等其他配套设施。二期投资1亿元，主要建设喷漆生产线、微型电动汽车产品生产线、汽车配件、汽车收纳产品生产线和物联网智能控制研发中心、产品设计研究室和智能芯片生产车间等，生产微型电动汽车、汽车配件和汽车收纳产品等。三期投资1亿元，主要建设厂房，新上生产设备、检测设备及配套设施建设，建设室内家具用品和户外家具用品生产线，生产室内室外家具用品。四期投资2.5亿元，开展项目建设。</t>
  </si>
  <si>
    <t>新建一期厂房主体工程，改造原有厂房，购置、安装部分设备。</t>
  </si>
  <si>
    <t>广西牛牛电子产品有限公司</t>
  </si>
  <si>
    <t>2307-450331-04-01-272242</t>
  </si>
  <si>
    <t>荔浦市2024年河道整治及水库除险加固工程</t>
  </si>
  <si>
    <t>1.对荔浦市蒲芦河黎村至蒲芦社区河段、马岭河江埠河右岸马岭大桥至江埠桥河段等八个河段进行防洪整治。整治河道长度35.26千米，新建护岸总长37.048千米，新建防洪堤1.202千米，清淤疏浚0.9千米，附属建设下河码头、排水涵管等，修复堰坝、漫水坝。
2.对荔浦市鸡公岭水库、马良坳水库进行除险加固。主要建设内容包括坝基防渗工程，坝顶加固工程，上、下游坝坡加固工程，溢洪道加固工程，放水设施加固工程以及相关附属设施。</t>
  </si>
  <si>
    <t>完成项目初设批复等前期工作。</t>
  </si>
  <si>
    <t>新建护岸23千米，新建防洪堤1.202千米，清淤疏浚0.9千米；2座水库坝基防渗、溢洪道加固、放水设施加固。</t>
  </si>
  <si>
    <t>荔浦市水利局</t>
  </si>
  <si>
    <t>广西康美新药药业有限公司罐头食品生产及销售建设项目</t>
  </si>
  <si>
    <t>项目总建设面积9000平方米，主要建设内容包括新建办公室、生产车间及购置生产线2条及建设其他配套设施等。</t>
  </si>
  <si>
    <t>建设厂房主体工程。</t>
  </si>
  <si>
    <t>广西康美新药药业有限公司</t>
  </si>
  <si>
    <t>2405-450331-04-01-829415</t>
  </si>
  <si>
    <t>荔浦桂弘祥食品有限责任公司农产品加工及销售建设项目</t>
  </si>
  <si>
    <t>项目总面积9000平方米，主要建设办公楼、生产车间，购置4条生产线及建设其它配套设施等。</t>
  </si>
  <si>
    <t>荔浦桂弘祥食品有限责任公司</t>
  </si>
  <si>
    <t>2405-450331-04-01-283233</t>
  </si>
  <si>
    <t>荔浦市人武部新营地建设项目</t>
  </si>
  <si>
    <t>项目总建筑面积7221.76平方米。其中新建民兵训练基地1栋、指挥综合楼1栋、公寓1栋、门卫室1栋、征兵办公室1栋、地下设备房1栋。主要建设内容为建筑安装工程，配套建设电气、给排水、消防、道路、绿化、停车场、管道燃气、场地铺装、篮球场、排球场、大门及围墙、门卫室、宣传长廊、充电桩、景观小品及设施、挡土墙等室外工程，购置设备一批。</t>
  </si>
  <si>
    <t>建设指挥综合楼主体工程，道路硬化及配套设施。</t>
  </si>
  <si>
    <t>完成指挥综合楼主体工程，建设民兵训练基地、门卫室、征兵办公室、公寓楼主体工程及配套设施。</t>
  </si>
  <si>
    <t>2111-450331-04-01-845415</t>
  </si>
  <si>
    <t>荔浦市衣架家居特色产业园建设项目</t>
  </si>
  <si>
    <t>项目新建190栋标准化厂房，均为2层，总建筑面积950000平方米；建设园区道路224017.95平方米、给水管网159684.28米、排水管网383242.28米、电力电信工程319368.56米、燃气管网159684.28米。主要建设内容为主体建筑安装、装饰及改造工程，配套建设供电、弱电、给排水、消防、土地平整、场地硬化等附属设施。</t>
  </si>
  <si>
    <t>建设部分标准化厂房主体工程及配套设施。</t>
  </si>
  <si>
    <t>建设标准化厂房主体工程，装修部分外墙，建设园区道路等配套设施。</t>
  </si>
  <si>
    <t>2020-450381-47-01-007663</t>
  </si>
  <si>
    <t>广西荔浦保联预制菜（米粉）产业园建设项目</t>
  </si>
  <si>
    <t>总建筑面积约2.2万平方米，新建和改造米粉生产车间、研发办公综合楼、电商网络动漫直播间平台、实验检测、米粉生产体验、展示展销多功能自媒体旅游观光中心及其它配套服务设施。购置全自动化智能化即食鲜湿米粉生产线、半干米粉、干米粉生产线16条及其它配套设备，年产米粉10万吨。</t>
  </si>
  <si>
    <t>装修改造原有厂房车间、新建厂房主体工程，购买安装部分设备。</t>
  </si>
  <si>
    <t>完成新建厂房和研发办公综合楼主体工程，购置、安装调试部分生产线及配套设备，部分生产线投入试产。</t>
  </si>
  <si>
    <t>荔浦保联食品有限公司</t>
  </si>
  <si>
    <t>2211-450331-04-01-162895</t>
  </si>
  <si>
    <t>荔浦市高新技术产业园保障性租赁住房及配套设施建设项目</t>
  </si>
  <si>
    <t>项目总建筑面积29347.81平方米。其中：新建2栋11层保障性租赁住房，共479套；新建1栋4层食堂。主要建设内容为保障性租赁租房、地下室及食堂建筑安装、装饰装修工程，配套建设供电、给排水、消防、照明、绿化、道路及场地硬化、垃圾处理等附属设施。</t>
  </si>
  <si>
    <t>建设公租房主体工程及配套设施。</t>
  </si>
  <si>
    <t>完成公租房主体工程，配套建设供电、给排水、消防、照明、绿化、道路等附属设施。</t>
  </si>
  <si>
    <t>2108-450331-04-05-572047</t>
  </si>
  <si>
    <t>荔江湿地公园生态保护修复项目</t>
  </si>
  <si>
    <t>荔江湿地公园总面积为699.99万平方米，生态保护修复面积为360.23万平方米，项目主要建设内容包括湿地修复、湿地保育工程、科普宣教工程、环境提升工程、围堰工程、生态植被修复工程、科普馆室外生态修复工程、自然式驳岸生态修复工程、其他环境修复及科普宣教工程，采购设备一批。</t>
  </si>
  <si>
    <t>建设湿地修复、湿地保育、湿地巡护路、乡道修复工程及配套设施。</t>
  </si>
  <si>
    <t>开展湿地修复、环境提升工程、生态植被修复工程、科普馆室外生态修复工程及其他环境修复工程。</t>
  </si>
  <si>
    <t>荔浦市自然保护地保护中心</t>
  </si>
  <si>
    <t>2207-450331-04-01-998169</t>
  </si>
  <si>
    <t>荔浦市城北自来水厂及管网工程</t>
  </si>
  <si>
    <t>项目新建自来水厂一座，供水规模为6万立方米每天，主要建设内容包括配水井、网格絮凝池、沉淀池、V型滤池、鼓风机房和反冲洗用房、排水池、污泥提升井、污泥浓缩池、污泥脱水机房、加药间、机修仓库、变配电间、综合楼、清水池、清水泵房、门卫室；配套建设给水管40.13千米及土石方、道路、给排水、消防、绿化、停车场等附属工程及设备采购。</t>
  </si>
  <si>
    <t>建设絮凝池、沉淀池，铺设管网及配套设施。</t>
  </si>
  <si>
    <t>建设综合楼、絮凝池、清水池等厂区建筑主体工程，采购部分设备，完成厂区外管网铺设工程。</t>
  </si>
  <si>
    <t>桂林浦兴城乡建设发展有限公司</t>
  </si>
  <si>
    <t>2020-450381-76-01-019449</t>
  </si>
  <si>
    <t>广西荔浦建升木业有限公司高档家具建设项目</t>
  </si>
  <si>
    <t>项目总建筑面积10000平方米，主要建设内容包括新建厂房、仓库、车间、办公楼，购置设备一批，安装生产线2条。</t>
  </si>
  <si>
    <t>建设厂房、办公楼主体工程。</t>
  </si>
  <si>
    <t>完成厂房、办公楼主体工程，配套建设供电、给排水、消防等附属设施，购置安装部分设备。</t>
  </si>
  <si>
    <t>广西荔浦建升木业有限公司</t>
  </si>
  <si>
    <t>2020-450381-21-03-063926</t>
  </si>
  <si>
    <t>桂东北环网桂林—阳朔—荔浦段天然气管道项目</t>
  </si>
  <si>
    <t>项目线路总长10.6万米，管径采用400毫米，设计压力为6.3兆帕，其中：在荔浦市境内路线长度为19.5万米，建设内容包括新建荔浦输气站1座。荔浦段投资约1.8亿元。</t>
  </si>
  <si>
    <t>完成19.5公里管网建设。</t>
  </si>
  <si>
    <t>建设输气站及相关配套设施。</t>
  </si>
  <si>
    <t>国家管网集团西南管道有限责任公司</t>
  </si>
  <si>
    <t>荔浦市江畔·悦乐庄（江畔芋苑）康养中心建设项目</t>
  </si>
  <si>
    <t>项目规划总用地面积36755.97平方米，总建筑面积58410平方米，主要包括康养中心、1-3#商务楼、门卫岗亭、地下室、游泳池、地下设备用房。主要建设内容包括各建筑的建筑装饰工程，室内消防、电气、弱电、通风空调、给排水、电梯等安装工程，康养设备采购以及室外泳池、观景水系、广场、道路、绿化、给排水、电力、照明、活动场地等配套工程。</t>
  </si>
  <si>
    <t>建设康养中心主体工程及配套设施。</t>
  </si>
  <si>
    <t>完成康养中心主体工程，配套建设消防、电气、给排水等配套设施。</t>
  </si>
  <si>
    <t>2111-450331-04-05-101849</t>
  </si>
  <si>
    <t>广西东尚包装科技有限责任公司新建厂房建设项目</t>
  </si>
  <si>
    <t>项目总建筑面积5.6万平方米，主要为改建原有厂房4.85万平方米（含办公楼、员工宿舍、食堂及员工活动中心及相关附属配套工程）。新建3栋厂房，建筑面积7500平方米。</t>
  </si>
  <si>
    <t>改建原有厂房，购置、安装调试部分设备。</t>
  </si>
  <si>
    <t>完成原有厂房改建及配套设施，购置、安装调试部分设备。</t>
  </si>
  <si>
    <t>广西东尚包装科技有限责任公司</t>
  </si>
  <si>
    <t>2201-450331-04-05-279135</t>
  </si>
  <si>
    <t>荔浦市高新技术产业园综合建设项目（二期）工程</t>
  </si>
  <si>
    <t>项目总建筑面积258799.98平方米。其中：新建标准厂房9栋、园区服务中心1栋、公租房2栋、科技服务中心1栋、健身中心1栋、幼儿园1所、医院综合楼1栋；铺设园区道路全长4680米，宽14米。主要建设内容为建筑安装工程，配套建设供电、给排水、土地平整、道路硬化、人工湖、停车场、美化、绿化、亮化等配套设施。完善一期工程配套基础设施，包含标准化厂房、消防、光电大道雨污管网、照明、绿化、外来员工宿舍楼地基处理、装饰装修等。土地收储和出让710亩。</t>
  </si>
  <si>
    <t>完成标准厂房建设，建设公租房主体工程及配套设施。</t>
  </si>
  <si>
    <t>完成标准厂房、公租房装饰工程，建设园区道路、人工湖等附属工程。</t>
  </si>
  <si>
    <t>2019-450331-47-01-030925</t>
  </si>
  <si>
    <t>桂林荔浦保税物流中心（B型）建设项目</t>
  </si>
  <si>
    <t>项目规划用地面积172534.32平方米，2030年预测出入境货物总量5.71万吨，总建筑面积94651.92平方米，包括仓库、海关查验用房、综合业务楼及周转用房、展示仓库、污水处理用房、生活和消防水泵房、辅助用房、焚烧室及热处理库、熏蒸房、进出卡口架空通道。主要建设内容为建筑安装工程，配套建设供电、给排水、道路、机动车及运输车辆停车位、绿化、堆场等工程。</t>
  </si>
  <si>
    <t>完成熏蒸房、焚烧室、检疫处置区等业务用房及综合业务楼、展示仓库主体工程，部分保税仓库地基基础和钢结构主体安装。</t>
  </si>
  <si>
    <t>完成保税仓库钢结构主体安装及综合业务楼、展示仓库装饰工程，配套建设给排水、消防、道路等附属工程。</t>
  </si>
  <si>
    <t>2020-450381-50-01-026161</t>
  </si>
  <si>
    <t>荔浦市荔城镇棚户区改建工程（二期）</t>
  </si>
  <si>
    <t>项目建设保障性住房1000套，总建筑面积160255.77平方米，包括高层住宅、商业门面、物业管理用房、文化活动站、社区卫生服务中心、养老服务用房、消防控制室、幼儿园、门卫室、地下停车场、架空层、地埋式消防水池及水泵房。主要建设内容为建筑安装工程，配套建设供电、给排水、消防、场地平整、道路铺装、停车位、绿化等附属工程。</t>
  </si>
  <si>
    <t>建设8栋高层住宅楼主体工程及配套设施。</t>
  </si>
  <si>
    <t>建设住宅楼主体工程，装修部分住宅楼外墙，配套建设给排水、消防、道路铺装等附属工程。</t>
  </si>
  <si>
    <t>2019-450331-47-01-040302</t>
  </si>
  <si>
    <t>荔浦市美新污水处理厂扩建工程</t>
  </si>
  <si>
    <t>项目对美新污水处理厂进行扩建，新增污水处理厂处理规模为1.5万立方米每天。主要构建物包括：调节池、综合废水初沉池、催化氧化池、反应池、脱气及初沉池、斜管沉淀池、中间池、厌氧池、好氧池、污泥池、在线监测间、变配电间、发动机房、加药间、控制室、鼓风机房、污泥堆放间，配套建设供电、给排水、道路及地面硬化、绿化、大门、围墙、停车场等附属工程，购置设备一批。</t>
  </si>
  <si>
    <t>建设变配电间、发动机房、加药间、控制室及配套设施。</t>
  </si>
  <si>
    <t>购置安装设备，配套建设绿化、大门、围墙、停车场等附属工程。</t>
  </si>
  <si>
    <t>2020-450381-46-01-053095</t>
  </si>
  <si>
    <t>桂林美和家居用品有限公司衣架生产建设项目</t>
  </si>
  <si>
    <t>项目总面积2万平方米，主要新建生产车间、门卫室、配电室、办公楼、宿舍楼、职工食堂，购置毛坯生产线8条、静电生产线4条、机砂生产线4条等及配套设施。</t>
  </si>
  <si>
    <t>新建生产车间、办公楼、宿舍楼，购置安装部分生产线。</t>
  </si>
  <si>
    <t>购置、安装调试部分设备，部分生产线投入试产。</t>
  </si>
  <si>
    <t>桂林美和家居用品有限公司</t>
  </si>
  <si>
    <t>2304-450331-04-01-791680</t>
  </si>
  <si>
    <t>荔浦大顺科技有限公司单双多层PCB板、单双多层FPC及软硬结合板、金属基板生产和SMT加工扩建项目</t>
  </si>
  <si>
    <t>项目租赁标准厂房3960平方米，主要购置清洗线、DES线、棕化线、回流线、裁磨线及曝光机、AOI测试机、冲孔机、开料机、冲床、燃气锅炉、热熔机、传压机、补线机等设备，增加内加压工序、仓库及SMT工序。</t>
  </si>
  <si>
    <t>完成厂房装修，购置安装清洗线、DES线、棕化线、回流线等设备。</t>
  </si>
  <si>
    <t>荔浦大顺科技有限公司</t>
  </si>
  <si>
    <t>2209-450331-04-01-106570</t>
  </si>
  <si>
    <t>新鸿兴双面多层高精密线路板生产项目</t>
  </si>
  <si>
    <t>项目租赁标准厂房1.5万平方米，主要购买安装数控钻孔机、真空蚀刻机、沉铜磨板生产线、全自动压膜机、电脑数控钻铣机、数控V—CUT机、高速飞针机、专用测试机、自动测试机、阻抗测试仪等设备，共建两条双面多层线路板生产线。</t>
  </si>
  <si>
    <t>完成厂房装修，购置、安装部分设备，部分生产线投入试产。</t>
  </si>
  <si>
    <t>实现项目竣工，投产。</t>
  </si>
  <si>
    <t>荔浦新鸿兴多层电子科技有限公司</t>
  </si>
  <si>
    <t>2203-450331-04-05-556795</t>
  </si>
  <si>
    <t>桂林诗宇电子科技有限公司线路板生产建设项目</t>
  </si>
  <si>
    <t>项目租赁厂房1.5万平方米，购置设备安装生产线20条，年产线路板200万平方米。</t>
  </si>
  <si>
    <t>完成一阶段生产线建设并投入试产，建设二阶段生产线，购置、安装调试部分设备。</t>
  </si>
  <si>
    <t>桂林诗宇电子科技有限公司</t>
  </si>
  <si>
    <t>2020-450381-41-03-050117</t>
  </si>
  <si>
    <t>荔浦大顺科技有限公司单双多层PCB板、单双多层FPC及软硬结合板、金属基板生产和SMT加工项目</t>
  </si>
  <si>
    <t>项目租赁标准厂房1.5万平方米，主要购置蚀刻线、VCP线、黑影线、沉镀铜线、化金线、显影线、退膜线、清洗线及曝光机、AOI测试机、钻孔机、开料机、冲床等设备，建设Mini-LED电路板双面/多层PCB、双面/多层FPC线共4条。</t>
  </si>
  <si>
    <t>完成厂房改造装修，购置安装部分设备，部分生产线投入试产。</t>
  </si>
  <si>
    <t>荔浦市大顺科技有限公司</t>
  </si>
  <si>
    <t>2111-450331-04-05-339552</t>
  </si>
  <si>
    <t>恭城瑶族自治县莲花建筑新材料产业园项目</t>
  </si>
  <si>
    <t>项目总用地面积988510.21平方米（约1482.76亩），规划建筑总占地面积456400平方米，总建筑面积542000平方米。建设内容主要包括厂房、服务中心用房、变电站等建筑装饰工程，室外配套工程。</t>
  </si>
  <si>
    <t>已完成项目建议书、可行性研究报告批复，完成项目环境评估、水土保持区域评估、地质灾害评估、控制性详细规划批复等前期工作。完成项目一期林地使用申报材料编制等工作。</t>
  </si>
  <si>
    <t>完成项目一期林地批复、用地指标批复等前期工作。</t>
  </si>
  <si>
    <t>恭城瑶族自治县工业园区投资开发有限公司</t>
  </si>
  <si>
    <t>恭城瑶族自治县政府</t>
  </si>
  <si>
    <t>2203-450332-04-01-900881</t>
  </si>
  <si>
    <t>恭城县城绕城公路</t>
  </si>
  <si>
    <t>道路全长9.289公里，拟采用二级公路标准，设计速度60公里/小时，路基宽15米。</t>
  </si>
  <si>
    <t>项目建议书已批复，完成前期专项工作招投标。</t>
  </si>
  <si>
    <t>完成初步设计。</t>
  </si>
  <si>
    <t>恭城瑶族自治县交通运输局</t>
  </si>
  <si>
    <t>2302-450332-04-01-454243</t>
  </si>
  <si>
    <t>恭城县莲花石材园花岗岩加工基础设施建设项目（一期）</t>
  </si>
  <si>
    <t>项目总建筑面积91640平方米，建设内容主要包括土方工程，厂房、综合楼等土建及建筑装饰工程，消防、电气、弱电系统、室内给排水等安装工程，室外给排水、电力电信管线、绿化、照明等室外配套工程。</t>
  </si>
  <si>
    <t>已完成项目修建性详细规划编制及审定工作，完成项目水、电、路及场地平整等专项设计工作，预算审核已完成。</t>
  </si>
  <si>
    <t>完成项目施工设计及招投标工作。</t>
  </si>
  <si>
    <t>2209-450332-04-05-585363</t>
  </si>
  <si>
    <t>恭城县老水泥厂至叫化祖道路改扩建工程</t>
  </si>
  <si>
    <t>道路全长0.885千米，道路红线宽度30米。主要建设内容为道路工程、交通工程、绿化工程、给排水工程、电力工程、通信工程、照明工程。</t>
  </si>
  <si>
    <t>正在编制项目建议书。</t>
  </si>
  <si>
    <t>完成前期工作，力争启动项目建设。</t>
  </si>
  <si>
    <t>2401-450332-04-01-199182</t>
  </si>
  <si>
    <t>恭城县2024-2025三项工程通畅工程</t>
  </si>
  <si>
    <t>硬化通自然村道路78条，硬化里程108公里。</t>
  </si>
  <si>
    <t>正在设计施工图。</t>
  </si>
  <si>
    <t>暂未批复</t>
  </si>
  <si>
    <t>恭城县2024年桥梁工程</t>
  </si>
  <si>
    <t>1.燕岩大桥重建项目：拆除旧桥，重建总长260米、宽12米桥梁一座（其中桥梁长120米，引道长140米）。
2.嘉会大桥：拆除旧桥，重建总长162米，宽12米桥梁一座（其中桥梁长162米，引道长100米）。</t>
  </si>
  <si>
    <t>国家非物质文化遗产（恭城油茶）融合创新发展产业园项目</t>
  </si>
  <si>
    <t>项目总规划用地451亩，总建筑面积约30万平方米。项目分期实施，其中一期建设用地约188亩，总投资约3亿元，建筑面积约6.6万平方米,厂房建筑面积约5万平方米。产业园区主要包括油茶加工产业区、物流产业园和中央厨房、配套商贸服务区三大功能区，以及配套建设产业园区的供电、给排水、绿化、道路及地面硬化等附属设施工程。项目二期正在谋划。</t>
  </si>
  <si>
    <t>已完成约220亩的土地征收，已落实项目一期约188亩建设用地指标；完成项目一期土地平整的80%；完成初步设计招投标工作，目前正在进行初步设计的设计工作。</t>
  </si>
  <si>
    <t>完成场地平整，开始管网铺设；开始厂房基础建设。</t>
  </si>
  <si>
    <t>2102-450332-04-01-375199</t>
  </si>
  <si>
    <t>恭城瑶族自治县嘉会镇白燕村、太平村等12个耕地提质改造项目</t>
  </si>
  <si>
    <t>建设配套水利、公路等工程基础设施，种植水生作物，改造旱地为水田，总建设规模479.3198公顷。</t>
  </si>
  <si>
    <t>已租地2800亩，完成施工监理招投标。</t>
  </si>
  <si>
    <t>完成耕地提质改造2800亩。</t>
  </si>
  <si>
    <t>恭城瑶族自治县土地整理中心</t>
  </si>
  <si>
    <t>无，自然资源局批</t>
  </si>
  <si>
    <t>恭城瑶族自治县西岭镇7个片区耕地提质改造项目</t>
  </si>
  <si>
    <t>对杨溪村一、二片区、挖沟村一片区等7个片区地块通过建设配套水利、生产路等工程基础设施，并通过种植水生作物改造旱地为水田，总建设规模1908.7605亩。</t>
  </si>
  <si>
    <t>完成施工招投标。</t>
  </si>
  <si>
    <t>完成耕地提质改造1908.7605亩。</t>
  </si>
  <si>
    <t>恭城瑶族自治县开花山创新科技产业园保障性租赁住房及配套基础设施建设项目</t>
  </si>
  <si>
    <t>项目建设1栋6层框架结构的保障性租赁住房(248套)和1栋地下1层地上5层框架结构的食堂，总建筑面积13645.22平方米。配套建设道路地面硬化、绿化、停车场、给排水、供电、消防等附属工程。</t>
  </si>
  <si>
    <t>已完成项目立项及可研、环评、水保、地灾、压覆矿、详勘等前期工作，已完成土壤污染调查的采样及化验；已获得土地划拨批文，已基本完成地块的平整；已完成项目修建性详细规划，完成初步设计、概算的批复以及概算审核；已完成工程勘察、设计、施工（EPC）总承包招标挂网。</t>
  </si>
  <si>
    <t>完成保障性租赁住房和食堂的主体建设。</t>
  </si>
  <si>
    <t>2207-450332-04-01-247167</t>
  </si>
  <si>
    <t>恭城瑶族自治县开花山创新科技产业园项目</t>
  </si>
  <si>
    <t>项目总用地面积443252平方米，总建筑面积372501平方米，包括建设标准厂房、综合楼、绿化及停车位、1条主线道路和11条支线道路等，及配套工程。</t>
  </si>
  <si>
    <t>项目分期实施，目前已完成道路、管网等基础设施建设，完成标准厂房一期建设6栋共78000平方米。</t>
  </si>
  <si>
    <t>完成标准厂房建设4万平方米，完成地块内部道路、给排水管网等基础设施建设。</t>
  </si>
  <si>
    <t>2202-450332-04-01-102419</t>
  </si>
  <si>
    <t>恭城瑶族自治县人民医院门诊医技综合楼项目</t>
  </si>
  <si>
    <t>项目总建筑面积18107.65平方米，其中地上建筑14936.95平方米，地下面积3170.7平方米，地上八层地下一层，主要内容为门诊用房、医技用房、配套建设给排水、电气、停车场、绿化、道路硬化等附属工程。</t>
  </si>
  <si>
    <t>已完成立项、可研批复、施工图设计、管网等基础设施建设，完成标准厂房一期建设6栋，共78000平方米。</t>
  </si>
  <si>
    <t>完成地下工程主体建设。</t>
  </si>
  <si>
    <t>恭城瑶族自治县人民医院</t>
  </si>
  <si>
    <t>2018-450300-83-01-000512</t>
  </si>
  <si>
    <t>恭城瑶族自治县栗木镇栗木村等8个村农田生态功能提升项目</t>
  </si>
  <si>
    <t>生态型农田整治14069.25亩，土地综合整治6000亩。</t>
  </si>
  <si>
    <t>完成工程量46.17%。</t>
  </si>
  <si>
    <t>项目年内完工。</t>
  </si>
  <si>
    <t>2309-450332-04-05-399286</t>
  </si>
  <si>
    <t>恭城县滨江东路至平安镇路桥项目</t>
  </si>
  <si>
    <t>主线长度2.285千米（包含江贝大桥长178米），支线长度0.277千米（含凤凰山中桥长70米），拟建为城市次干路，红线宽度24米。建设内容包括路基路面、桥涵、平面交叉及交通安全设施等。</t>
  </si>
  <si>
    <t>桩基施工已完成48根浇注。预制箱梁已完成28片。梁板架设已完成16片。下构施工已完成墩柱20根，系梁5道，盖梁5道，桥台盖梁耳背墙2道。路基工程凤凰山中桥路段临时施工便道已完成，凤凰山中桥往江贝大桥方向路段已铺设400米路基。</t>
  </si>
  <si>
    <t>2101-450332-04-05-633893</t>
  </si>
  <si>
    <t>恭城县灌平高速公路连接工程</t>
  </si>
  <si>
    <t>道路长1.358千米，道路红线宽24.5米。建设内容主要包括道路工程、桥梁工程、排水工程、照明工程、交通工程及其他附属设施配套工程。</t>
  </si>
  <si>
    <t>1.路基土石方：已完成8.21万方。
2.桩基施工：已完成80根浇注。
3.预制T梁：已完成204片预制T梁。
4.梁板架设：已完成93片。
5.下构施工已完成墩柱52根，系梁22道，盖梁22道，桥台盖梁耳背墙3道。</t>
  </si>
  <si>
    <t>2204-450332-04-01-667075</t>
  </si>
  <si>
    <t>桂林警备区机关新营院建设项目</t>
  </si>
  <si>
    <t>项目主要建设内容包括新建房屋1.06万平方米，含配套的围墙、水电、道路、安防、绿化、视频会议系统、训练设施等。</t>
  </si>
  <si>
    <t>开展项目征地拆迁工作。</t>
  </si>
  <si>
    <t>中国人民解放军广西桂林警备区</t>
  </si>
  <si>
    <t>临桂新区管委会</t>
  </si>
  <si>
    <t>部队出资，未在地方立项</t>
  </si>
  <si>
    <t>盘古山桂师体育公园（一期）</t>
  </si>
  <si>
    <t>项目占地面积约46.67万平方米，主要建设内容包括新建体育场馆等配套设施。</t>
  </si>
  <si>
    <t>已完成立项，取得可研批复、空间规划调整批复、土地预审及选址意见书、压覆矿查询报告和地灾评估报告。</t>
  </si>
  <si>
    <t>开展各类球场及配套设施建设。</t>
  </si>
  <si>
    <t>桂林师范高等专科学校</t>
  </si>
  <si>
    <t>2103-450300-04-01-383835</t>
  </si>
  <si>
    <t>桂林师范高等专科学校临桂新校区扩（新）建项目</t>
  </si>
  <si>
    <t>项目总建筑面积10.27万平方米，主要建设内容包括室外给排水、电气、通风系统、综合管线、消防、道路及绿化、室外运动场等附属工程。</t>
  </si>
  <si>
    <t>1.已竣工三期学生宿舍、国际交流中心、后勤楼竣工。
2.已完成体育馆项目主体结构施工。</t>
  </si>
  <si>
    <t>1.完成体育馆建设。
2.开展陶瓷馆方案调整等前期工作。</t>
  </si>
  <si>
    <t>2020-450300-83-01-028227</t>
  </si>
  <si>
    <t>桂林海吉星食尚港项目</t>
  </si>
  <si>
    <t>项目总建筑面积174万平方米，主要建设内容包括海吉星农产品物流园、食尚文化旅游中心、食尚商业综合体等项目配套设施。</t>
  </si>
  <si>
    <t>1.已竣工验收一期，且完成竣工备案。
2.正开展二期主体工程施工。</t>
  </si>
  <si>
    <t>2015-2030</t>
  </si>
  <si>
    <t>1.完成物流园一期招商及二期规划调整。
2.开展C1地块二期19#、20#楼主体工程施工。</t>
  </si>
  <si>
    <t>桂林海吉星农产品集团有限公司</t>
  </si>
  <si>
    <t>2018-450312-51-03-009713</t>
  </si>
  <si>
    <t>桂林健悦大健康产业园</t>
  </si>
  <si>
    <t>项目总建筑面积8.3万平方米，主要建设内容包括国际抗衰老康复医学中心、抗衰老观察实验区等配套设施。</t>
  </si>
  <si>
    <t>已完成项目一期。</t>
  </si>
  <si>
    <t>开展项目一期试运营。</t>
  </si>
  <si>
    <t>桂林健悦生物医药科技有限公司</t>
  </si>
  <si>
    <t>2014-450312-04-05-464050</t>
  </si>
  <si>
    <t>临桂新区万达建设项目</t>
  </si>
  <si>
    <t>项目主要建设内容包括商业广场、高端社区住宅等配套设施。</t>
  </si>
  <si>
    <t>1.已竣工商业部分。
2.已交房山湖畔西区项目一期、大都会一期和二期。</t>
  </si>
  <si>
    <t>完成山湖畔西区项目二期交房。</t>
  </si>
  <si>
    <t>桂林万达投资有限公司</t>
  </si>
  <si>
    <t>2018-450312-70-03-043307</t>
  </si>
  <si>
    <t>桂林“新城·吾悦广场”</t>
  </si>
  <si>
    <t>项目总规划建筑面积74万平方米（其中：吾悦广场建筑面积33万平方米），主要规划建设内容包括大型购物中心、步行金街、高层住宅、叠拼别墅等配套设施。</t>
  </si>
  <si>
    <t>1.已竣工商业部分。
2.已交房部分商住楼。</t>
  </si>
  <si>
    <t>计划开展公区装修和消防及园林施工。</t>
  </si>
  <si>
    <t>桂林新城控股集团有限责任公司</t>
  </si>
  <si>
    <t>2018-450312-70-03-022331</t>
  </si>
  <si>
    <t>桂林国际会展中心（一期）</t>
  </si>
  <si>
    <t>项目主要建设内容包括净展面积8万平方米的会展中心、2万平方米的会议中心、游客服务中心等配套。</t>
  </si>
  <si>
    <t>1.已封顶展览中心、会议中心、第一接待中心、游客中心主体结构。
2.已完成地下室一期主体结构及砌体施工。
3.已完成展览中心室内装修，且正式启用。</t>
  </si>
  <si>
    <t>1.计划开展该项目海绵城市升级工程。
2.计划开展会议中心及第一接待中心室内装修和室外园林施工。</t>
  </si>
  <si>
    <t>桂林市宏谋会展产业投资有限公司</t>
  </si>
  <si>
    <t>2018-450300-47-01-000416</t>
  </si>
  <si>
    <t>桂林赛尔康消费电子配套项目二期</t>
  </si>
  <si>
    <t>项目租用桂林领益智能制造产业园结构件厂房及配套基础设施项目（一期二阶段）的厂房进行建设，建筑面积约为11.2124万平方米，新建42条生产线，主要从事消费类电子及其他电子设备的电源的制造，传感器的制作，项目建成后，生产电源类和传感器类产品2.6亿个/年。</t>
  </si>
  <si>
    <t>开展项目施工图设计。</t>
  </si>
  <si>
    <t>桂林赛尔康电子技术有限公司</t>
  </si>
  <si>
    <t>经济技术开发区管委会</t>
  </si>
  <si>
    <t>2209-450313-04-01-803167</t>
  </si>
  <si>
    <t>桂北智算中心</t>
  </si>
  <si>
    <t>桂北智算中心主要目标是将城市数字底座向数智底座进行转型，以桂林华为云计算数据中心为依托，搭建超算服务平台，规划算力资源50P以上，中心计划投建AI算力资源平台、算力资源管理平台、标注平台、城市数据湖存储、城市前端感知平台等软硬件设施。</t>
  </si>
  <si>
    <t>正在开展前期策划工作。</t>
  </si>
  <si>
    <t>开展项目分布图的策划工作。</t>
  </si>
  <si>
    <t>桂林经开信息产业投资有限责任公司</t>
  </si>
  <si>
    <t>2211-450313-04-04-768946</t>
  </si>
  <si>
    <t>领益制造配套产业园标准厂房及基础设施项目（一期）</t>
  </si>
  <si>
    <t>项目占地面积11.4万平方米，总建筑面积约6.4万平方米，新建3栋厂房、2栋仓库、1栋备用水泵房、1栋门卫室，配套停车场、道路及附属管网工程。</t>
  </si>
  <si>
    <t>正在开展建议书、可研编制工作。</t>
  </si>
  <si>
    <t>开展建议书、可研编制工作。</t>
  </si>
  <si>
    <t>桂林经开深科投资发展有限公司</t>
  </si>
  <si>
    <t>2109-450313-04-01-609477</t>
  </si>
  <si>
    <t>领益制造配套产业园标准厂房及基础设施项目（二期）</t>
  </si>
  <si>
    <t>项目占地面积31.2万平方米，总建筑面积为22.5万平方米，分为两个地块建设。一地块建设1栋生产配套楼、4栋厂房、1栋仓库；二地块建设13栋厂房、6栋仓库、1栋员工配套楼、2栋生产配套楼等。</t>
  </si>
  <si>
    <t>暂未完成立项，无代码。</t>
  </si>
  <si>
    <t>罗汉果产业生态园区工程一期一地块（原滑石产业园一期、EOD一期）</t>
  </si>
  <si>
    <t>项目规划在华力重工西侧地块，主要新建4栋一层，1栋三层机械类厂房，3栋仓库，1栋综合楼，建筑面积为48699平方米。</t>
  </si>
  <si>
    <t>罗汉果特色产业标准厂房
（原罗汉果产业生态园区工程一期二地块、EOD一期）</t>
  </si>
  <si>
    <t>依据生态工业园区的标准对华力重工地块原9栋标准厂房和配套设施（总建筑面积17.94万平方米，占地面积约为14.956公顷）进行收购并按照清洁生产、高效节能、绿色可持续的原则进行改造；同时新建罗汉果特色产业标准厂房约7.75万平方米以及产业研发综合用房1.24万平方米。</t>
  </si>
  <si>
    <t>正在开展建议书编制工作。</t>
  </si>
  <si>
    <t>开展建议书编制工作。</t>
  </si>
  <si>
    <t>桂林经发福兴投资有限公司</t>
  </si>
  <si>
    <t>罗汉果小镇生态环境治理与产业开发EOD项目（二期）</t>
  </si>
  <si>
    <t>包含四个子项目，青龙湖生态环境保护与修复工程一阶段、青龙湖生态环境保护与修复工程二阶段、罗汉果产业生态园区工程（二期）一阶段、罗汉果产业生态园区工程（二期）二阶段。</t>
  </si>
  <si>
    <t>2027-2029</t>
  </si>
  <si>
    <t>桂林苏桥园建设开发有限责任公司</t>
  </si>
  <si>
    <t>外贸出口加工基地和罗汉果标准厂房及基础设施项目</t>
  </si>
  <si>
    <t>项目总用地面积10.83万平方米，总建筑面积16.14万平方米，分两阶段进行建设，规划建设厂房、动力站、生产配套楼等。</t>
  </si>
  <si>
    <t>恒保乳胶制品生产基地</t>
  </si>
  <si>
    <t>项目规划建设研发大楼、10条新型手套生产线、50条避孕套生产线。</t>
  </si>
  <si>
    <t>开展项目谋划。</t>
  </si>
  <si>
    <t>与企业开展建设方案谈判。</t>
  </si>
  <si>
    <t>桂林恒保健康防护有限公司</t>
  </si>
  <si>
    <t>广西（桂林）国际商旅陆港项目（一期）</t>
  </si>
  <si>
    <t>项目规划建设铁路货运站场、仓储设施，完善口岸、保税等国际班列功能，引进海关、国检等部门入驻，开通中欧、中亚、中老国际班列，全年开行500列国际班列，货值约100亿元。</t>
  </si>
  <si>
    <t>开展项目前期谈判。</t>
  </si>
  <si>
    <t>广西青泰投资有限公司</t>
  </si>
  <si>
    <t>桂林“二郎神”视频数据治理公共服务平台</t>
  </si>
  <si>
    <t>平台以桂林云计算数据中心为依托，联合公安及相关企业，共同打造基于视频人工智能场景解析及数据服务的公共应用服务平台，为打造桂林旅游胜地，建设平安桂林、数智桂林提供全栈视频基础数据服务。项目主要建设内容包括“二中心三平台”，分别是城市视频数据汇聚平台、视频数据标注标识中心、视频数据训练平台、视频解析云边协同推理平台及数据共享综合服务中心等。</t>
  </si>
  <si>
    <t>莱茵生物脱水罗汉果加工基地项目</t>
  </si>
  <si>
    <t>项目分两期建设，一期租用B12地块7#标准厂房面积约3000平方米，投资建设20台罗汉果脱水设备，生产罗汉果脱水产品；二期使用标准厂房面积约6000平方米，投资建设40台罗汉果脱水设备，生产罗汉果脱水产品。</t>
  </si>
  <si>
    <t>开展项目入驻谈判。</t>
  </si>
  <si>
    <t>红河路</t>
  </si>
  <si>
    <t>道路长约1.8千米，宽28米。配套建设雨水、污水、给水、交通安全、涵洞及所有电力、通信过街管道。</t>
  </si>
  <si>
    <t>开展施工方案设计。</t>
  </si>
  <si>
    <t>桂林经开投资控股有限责任公司</t>
  </si>
  <si>
    <t>2017-450313-78-03-012571</t>
  </si>
  <si>
    <t>桂林设计与工程职业学院</t>
  </si>
  <si>
    <t>项目总建筑面积58万平方米，主要建设教学楼、学生宿舍、体育场及配套基础设施等。</t>
  </si>
  <si>
    <t>开展项目规划。</t>
  </si>
  <si>
    <t>获得项目预核准。</t>
  </si>
  <si>
    <t>桂林泓文投资有限公司</t>
  </si>
  <si>
    <t>2407-450000-04-01-114699</t>
  </si>
  <si>
    <t>桂林经济技术开发区华为信息生态产业合作区数据中心（二期）</t>
  </si>
  <si>
    <t>项目利用华为合作区数字经济产业园6#、8#标准厂房改造为数据中心，建设可租用机架267个，分为两阶段进行建设。其中，一阶段在6#厂房设置6千瓦机架1242个，9千瓦机架60个，5千瓦运营商机柜8个；二阶段在8#厂房设置6千瓦机架1370个，5千瓦运营商机柜8个。新建一个油机平台，占地面积为1000平方米，地下建筑面积为300平方米。</t>
  </si>
  <si>
    <t>2023.11已挂网开展EPC+O模式招标。</t>
  </si>
  <si>
    <t>开展厂房装修。</t>
  </si>
  <si>
    <t>2020-450313-65-01-033023</t>
  </si>
  <si>
    <t>广西达远OLED显示项目</t>
  </si>
  <si>
    <t>项目位于华为青网产业园A1#、A2#标准厂房（面积约2万平方米），主要用于OLED显示类产品的研发、生产及应用方案的技术支持，规划建设全自动模组生产线15-18条（OLED/TFT/EPD）、触摸贴合线2-3条、玻璃切割及清洗设备6条、中尺寸自动线3条，年产能约3000万片。</t>
  </si>
  <si>
    <t>广西达远科技有限公司</t>
  </si>
  <si>
    <t>2302-450313-04-01-780822</t>
  </si>
  <si>
    <t>深圳作为智能护理机器人生产项目</t>
  </si>
  <si>
    <t>项目用地50亩，建设厂房、总部大楼、宿舍等，建筑面积6万平方米，研发生产智能护理机器人、智能报警纸尿裤等智能产品。先期租赁华为数字经济产业园C2#厂房1-3层作为过渡期生产厂房。</t>
  </si>
  <si>
    <t>深圳作为科技有限公司</t>
  </si>
  <si>
    <t>2307-450313-04-01-544201</t>
  </si>
  <si>
    <t>桂林山水职业学院（苏桥）校区项目</t>
  </si>
  <si>
    <t>项目按3A级景区标准建设一所全日制民办营利性普通专科学院新校区，建设不低于7万平方米的校舍，学院以全日制普通专科教育为主，继续教育为辅，兼有多种形式的职业技能、实用技能培训等。学院现有经济与管理类、信息与技术类、旅游与艺术类专业；后期将根据地方社会经济发展需要开办大健康、文化传媒、软件技术等专业。</t>
  </si>
  <si>
    <t>开展项目选址。</t>
  </si>
  <si>
    <t>桂林山水职业学院</t>
  </si>
  <si>
    <t>2401-450313-04-01-100520</t>
  </si>
  <si>
    <t>桂林好山泉康养水建设项目</t>
  </si>
  <si>
    <t>项目拟建设康养水生产工厂，含水处理车间、熟水生产车间、吹瓶车间、4条康养水生产线(分别针对塑料瓶、玻璃瓶、易拉罐和桶装水进行灌装)等。</t>
  </si>
  <si>
    <t>开展生产线安装。</t>
  </si>
  <si>
    <t>桂林好山泉饮用水有限公司</t>
  </si>
  <si>
    <t>2406-450313-04-01-651492</t>
  </si>
  <si>
    <t>三叶生物年产60吨标准化植物提取物及高纯功能单体项目</t>
  </si>
  <si>
    <t>拟整体租用经济技术开发区苏桥片区B-14号（原红会）地块上建筑物和附属设备，改造前处理车间、提取车间原料库、成品库，升级萃取及分离车间、精制车间、干制车间、质检中心，新增相应的生产线2条。项目建成达产后可年产60吨标准化植物提取物及高纯功能单体。</t>
  </si>
  <si>
    <t>桂林三叶生物科技有限责任公司</t>
  </si>
  <si>
    <t>2403-450313-04-01-401667</t>
  </si>
  <si>
    <t>华度隔离透声膜项目</t>
  </si>
  <si>
    <t>租用金鹰乳胶2#厂房，购买生产设备，开展生产线安装，建设隔离透声膜项目，形成年产隔离透声膜8000万只生产能力。</t>
  </si>
  <si>
    <t>广西华度医用器材有限公司</t>
  </si>
  <si>
    <t>2403-450313-04-05-291748</t>
  </si>
  <si>
    <t>华为科技城</t>
  </si>
  <si>
    <t>项目规划总用地面积674万平方米，总投资100亿元，主要建设移动智能终端（手机）产业集群、大数据产业园、华为生态伙伴物流分中心、新一代信息技术联合创新中心4大核心内容。</t>
  </si>
  <si>
    <t>桂林华为云计算数据中心一期：完成迁移上云单位90家，系统应用达到164个；数据中心二期开展招投标。</t>
  </si>
  <si>
    <t>开展数据中心二期建设。</t>
  </si>
  <si>
    <t>桂林经开投资控股有限责任公司、华为技术有限公司</t>
  </si>
  <si>
    <t>2017-450312-65-03-014764</t>
  </si>
  <si>
    <t>深科技智能制造产业园</t>
  </si>
  <si>
    <t>项目由桂林深科技有限公司和桂林经开深科投资发展有限公司合作共同投资建设。一期用地13.87万平方米，建设厂房、宿舍楼及配套设施；二期用地19.87万平方米，建设厂房、食堂等；三期用地4.67万平方米，建设厂房、高管楼及配套设施。其中桂林经开深科投资发展有限公司投资38亿元，建设生产厂房、公寓楼及基础和配套设施等；深科技公司投资22亿元，购置SMT自动化生产线。</t>
  </si>
  <si>
    <t>1.项目二期。（1）公租房、动力站、二期食堂已完成建设。（2）高管宿舍楼（公租房）：1＃2#楼完成建设，4#楼进行扫尾工作；正在进行3#、5#楼室内装修。（3）配套商住楼（兴进•瑞园）：1#2#8#11#12#正在进行室内装修工程；9#外墙抹灰工程已完成，外架拆除；6#7#正在进行主体建设，正在进行室外管网施工。
2.项目三期。三期厂房已完成建设。</t>
  </si>
  <si>
    <t>开展项目三期高管宿舍楼的内部装修及水电、消防安装。</t>
  </si>
  <si>
    <t>桂林经开深科投资发展有限公司、桂林深科技有限公司</t>
  </si>
  <si>
    <t>2018-450313-39-01-031182</t>
  </si>
  <si>
    <t>桂林领益智造智能制造项目</t>
  </si>
  <si>
    <t>项目总体规划用地面积约53.33万平方米，计划总投资90亿元，主要生产手机结构件、精密零组件、充电器等。分两期建设，一期用地约19.6万平方米，计划投资38亿元，总建筑面积37.7万平方米，主要建设内容包括新建厂房、动力设施、集中仓库、办公楼、生活配套设施以及市政配套设施。二期计划用地约33.33万平方米，计划建设厂房、宿舍及配套设施。</t>
  </si>
  <si>
    <t>项目一阶段所有楼栋已交付使用。项目二阶段正在开展主体建设。</t>
  </si>
  <si>
    <t>开展一期二阶段厂房建设。</t>
  </si>
  <si>
    <t>桂林领益制造有限公司、桂林经开投资控股有限责任公司</t>
  </si>
  <si>
    <t>2112-450313-04-01-805890</t>
  </si>
  <si>
    <t>罗汉果小镇</t>
  </si>
  <si>
    <t>项目占地约900亩，规划建设罗汉果种植实验区、罗汉果生态开发企业集聚区、罗汉果产品展示区以及罗汉果研发基地、罗汉果产品体验区等。计划将罗汉果小镇打造成以罗汉果特色产业为主导，同时兼具科技与文化结合、工业与旅游融合的特色小镇。</t>
  </si>
  <si>
    <t>罗汉果小镇生态环境治理与产业开发EOD项目入选国家项目库。</t>
  </si>
  <si>
    <t>2019-2029</t>
  </si>
  <si>
    <t>开展“两湖一街”各楼栋的内装。</t>
  </si>
  <si>
    <t>2019-450313-27-03-021154</t>
  </si>
  <si>
    <t>桂林信息工程职业学院</t>
  </si>
  <si>
    <t>项目占地面积约2600亩，分三期建设，已落实一期教育出让用地748亩，新建全日制院校1所。全部建成后预计办学规模3万人，其中，本科教育2万人、高职教育7000人、中职教育3000人。</t>
  </si>
  <si>
    <t>2023年秋季招生1300余人。</t>
  </si>
  <si>
    <t>2022-2028</t>
  </si>
  <si>
    <t>开展项目二期宿舍楼、实训楼的建设。</t>
  </si>
  <si>
    <t>桂林中连投资有限公司</t>
  </si>
  <si>
    <t>2020-450313-83-03-004730</t>
  </si>
  <si>
    <t>比亚迪弗迪科技桂林二期建设项目</t>
  </si>
  <si>
    <t>项目主要建设生产线，从事新能源汽车零部件（包括汽车线束、汽车冲压零件、汽车连接器）的设计、生产、售后。建成达产后，可形成月产20.6万套新能源汽车零部件的产能，年产值约11.5亿元，新增就业人员约4500人。</t>
  </si>
  <si>
    <t>开展注塑件、结构零件设备的安装。</t>
  </si>
  <si>
    <t>桂林比亚迪实业有限公司</t>
  </si>
  <si>
    <t>2211-450313-07-01-993221</t>
  </si>
  <si>
    <t>金鹰乳胶橡胶手套及设备制造安装项目</t>
  </si>
  <si>
    <t>项目选址苏桥B27-01地块，拟用地面积约64.8亩，主要建设内容为投资建设橡胶手套生产线，生产橡胶手套及开展设备设计、工艺设计、设备制造安装。</t>
  </si>
  <si>
    <t>开展项目二期厂房基础建设。</t>
  </si>
  <si>
    <t>开展项目二期厂房主体建设。</t>
  </si>
  <si>
    <t>桂林金鹰乳胶技术有限公司</t>
  </si>
  <si>
    <t>2020-450313-29-03-061652</t>
  </si>
  <si>
    <t>新材料产业园标准厂房及配套设施项目（一期）</t>
  </si>
  <si>
    <t>项目位于福龙园，计划分两个阶段建设，一期一阶段主要建设厂房、办公楼等；一期二阶段主要建设厂房、综合楼等。</t>
  </si>
  <si>
    <t>开展一期一阶段建设。</t>
  </si>
  <si>
    <t>开展项目一期一阶段建设。</t>
  </si>
  <si>
    <t>2204-450313-04-01-376914</t>
  </si>
  <si>
    <t>中国石化合作项目</t>
  </si>
  <si>
    <t>中石化与经济技术开发区在加油加气站和非油品领域开展深度合作，在开发区范围内发展5-8个加油加气站，预计每年实现成品油销售3-3.5万吨；计划将罗汉果、豆腐乳等桂林特色产品进驻中国石化易捷便利店开展线上线下合作，通过消费扶贫的方式，引进更多扶贫产品，助力当地老百姓脱贫致富，预计每年销售额2千万元；开展天然气改造项目合作，引导一批优秀企业改造升级，加快推进广西加气长廊建设，预计实现天然气销售100万立方米；同时开展熔喷布定向供应合作。</t>
  </si>
  <si>
    <t>正在开展苏桥北区加油加气站建设。</t>
  </si>
  <si>
    <t>开展苏桥北区加油加气站建设。</t>
  </si>
  <si>
    <t>中国石化销售股份有限公司广西桂林石油分公司、桂林经开投资控股有限责任公司</t>
  </si>
  <si>
    <t>2020-450313-52-03-062895</t>
  </si>
  <si>
    <t>新桂轮橡胶项目</t>
  </si>
  <si>
    <t>项目一期为技术改造项目，从原中橡轮胎苏桥基地每年100万条轮胎产能提升到每年150万条；项目二期用地面积31.4万平方米，新桂轮公司自建一条150万套全钢子午胎生产线。</t>
  </si>
  <si>
    <t>1.新建年产50万条轮胎生产线目前还在策划中。
2.项目二期四栋仓库正在建设中。</t>
  </si>
  <si>
    <t>开展钢结构厂房建设。</t>
  </si>
  <si>
    <t>广西新桂轮橡胶有限公司</t>
  </si>
  <si>
    <t>2019-450313-29-03-010407</t>
  </si>
  <si>
    <t>罗汉果小镇生态环境治理与产业开发EOD项目（一期）</t>
  </si>
  <si>
    <t>项目一期包含三个子项目：
1.凤鸣湖生态环境保护与修复工程：主要建设生态滨水湖岸0.35万平方米。
2.罗汉果产业生态园区工程一期：新建厂房6万平方米。
3.乡村振兴示范区（烟厂坪村）：旧村容貌立面改造41户。</t>
  </si>
  <si>
    <t>已举办开工仪式。</t>
  </si>
  <si>
    <t>开展凤鸣湖环湖步道施工。</t>
  </si>
  <si>
    <t>2207-450313-04-01-830554</t>
  </si>
  <si>
    <t>苏桥标准厂房三期1#、2#厂房项目</t>
  </si>
  <si>
    <t>项目建筑总面积为33227.76平方米，其中：1#标准厂房建筑面积为18311.78平方米，2#标准厂房建筑面积为14891.98平方米，8#门卫室建筑面积为24平方米。结构类型为钢筋混凝土框架结构。</t>
  </si>
  <si>
    <t>正在开展内部装修。</t>
  </si>
  <si>
    <t>开展内部装修。</t>
  </si>
  <si>
    <t>2018-450313-47-01-009948</t>
  </si>
  <si>
    <t>B12地块南侧标准厂房及仓储用房项目</t>
  </si>
  <si>
    <t>项目新建1栋厂房，建筑面积约1.5万平方米，1栋仓库，建筑面积1.3万平方米。</t>
  </si>
  <si>
    <t>2103-450313-04-01-341317</t>
  </si>
  <si>
    <t>罗汉果产业园基础及配套项目（地块一）</t>
  </si>
  <si>
    <t>项目新建青年公寓1栋（建筑面积3.66万平方米），配套食堂1栋（建筑面积0.66万平方米），产业配套楼13栋（总建筑面积约2.74万平方米）主要功能为产业研发、产品展销及配套办公，并同步建设室外管线、园林绿化、道路铺装等配套附属设施工程。</t>
  </si>
  <si>
    <t>2102-450313-04-01-735480</t>
  </si>
  <si>
    <t>苏桥永福生态大道工程（Ⅰ标苏桥段)</t>
  </si>
  <si>
    <t>道路全长2650米，道路等级为城市主干路，设计速度为50千米/小时，双向六车道，路基全宽50米。</t>
  </si>
  <si>
    <t>正在开展可施工段建设工作。</t>
  </si>
  <si>
    <t>开展可施工段施工。</t>
  </si>
  <si>
    <t>2020-450313-78-01-040928</t>
  </si>
  <si>
    <t>苏桥永福生态大道工程（Ⅱ标连接段）</t>
  </si>
  <si>
    <t>建设道路全长5515米，道路等级为城市主干路，道路红线宽29米，双向四车道。</t>
  </si>
  <si>
    <t>2020-450313-78-01-040929</t>
  </si>
  <si>
    <t>苏桥永福生态大道工程（Ⅲ标永福段）</t>
  </si>
  <si>
    <t>建设主线道路长2512米，道路等级为城市主干路，道路红线宽度为43米，路幅形式为四幅路，双向四车道。支线道路总长为893米，道路等级为城市次干路，路幅形式为单幅路。</t>
  </si>
  <si>
    <t>2020-450313-48-01-040930</t>
  </si>
  <si>
    <t>苏罗路改造工程项目</t>
  </si>
  <si>
    <t>道路全长3251.495米，为双向六车道，两侧均布置人行道及辅道，道路红线宽60米。道路等级为城市主干路，设计速度50千米/小时。</t>
  </si>
  <si>
    <t>2017-450313-48-01-039377</t>
  </si>
  <si>
    <t>桂林领益智能制造保障性租赁住房（一期）</t>
  </si>
  <si>
    <t>项目分为建筑工程和排水渠工程，其中：建筑工程总用地面积为54708.95平方米，总建筑面积为176289.74平方米。主要建设内容包括新建7栋保障性租赁住房，共2369套房。配套建设给排水、电力、暖通、道路及绿化等附属工程；排水渠工程包括四塘河河道改道长度为410米，排涝西渠改道长度为282米。</t>
  </si>
  <si>
    <t xml:space="preserve">1.1#5#6#7#正在开展建设；
2.2#3#4#正在开展设计。
</t>
  </si>
  <si>
    <t>开展楼栋主体建设。</t>
  </si>
  <si>
    <t>2203-450313-04-01-143124</t>
  </si>
  <si>
    <t>桂林市粮食仓储项目</t>
  </si>
  <si>
    <t>项目总用地面积约为100亩，主要设置粮食仓储建筑，总建筑面积30063.36平方米；建设内容包括粮食平房仓（10万吨）、一站式仓储辅助生产设施、风雨棚、制氮机房、器材库、变配电间、发电机房及消防泵房、药品库、门卫及消控室、消防水罐、园区配套道路硬化地面、给排水、电力、通信等其他配套设施工程。</t>
  </si>
  <si>
    <t>已完成地形图测绘、水文分析计算报告、控规公示、项目建议书编制等。</t>
  </si>
  <si>
    <t>完成项目初步设计工作。</t>
  </si>
  <si>
    <t>桂林市第一粮库有限公司</t>
  </si>
  <si>
    <t>市发展改革委</t>
  </si>
  <si>
    <t>2403-450300-04-01-282380</t>
  </si>
  <si>
    <t>桂林市国际交流开放合作中心</t>
  </si>
  <si>
    <t>主要建筑及功能区域包括教学区域、培训区域、会议区域、医疗及康复疗养区域、后勤保障设施、生活用房及辅助设施、中心信息化系统等系统及设备升级改造。</t>
  </si>
  <si>
    <t>1.实地调研多个地块，形成比选方案向主管部门及分管市领导进行了汇报。
2.已基本确定主要建设内容，待市主要领导确定选址后进行项目建议书编制与申报工作。</t>
  </si>
  <si>
    <t>开展选址和前期项目调研。</t>
  </si>
  <si>
    <t>桂林城乡建设控股集团有限公司</t>
  </si>
  <si>
    <t>市公安局</t>
  </si>
  <si>
    <t>桂林市城市基础信息改造项目</t>
  </si>
  <si>
    <t>项目主要建设内容包括无人机系统、数据处理汇聚平台、安全防护体系、智能化前端感知系统建设，城市智慧交通平台升级改造，购置设备及软硬件升级等。</t>
  </si>
  <si>
    <t>部分建设内容通过桂林市大数据局技术评审。</t>
  </si>
  <si>
    <t>开展项目需求调研。</t>
  </si>
  <si>
    <t>桂林市第二技工学校产教融合基地建设项目</t>
  </si>
  <si>
    <t>项目规划用地37330.29平方米，新建烹饪实训楼、新能源汽车实训楼、机电实训楼、电子商务实训楼、产教融合中心、培训鉴定中心、地下停车场等，总建筑面积33324平方米，其中地上建筑面积为31884平方米，地下建筑面积为1440平方米。配套建设道路和地面硬化、绿化、停车场、运动场、围墙、供电、给排水、消防等附属工程。</t>
  </si>
  <si>
    <t>1.获得发改委立项批复。
2.取得用地预审和选址意见书。
3.取得可研批复。</t>
  </si>
  <si>
    <t>1.完成产教融合基地项目的45亩土地征收工作。
2.取得产教融合基地项目农用地转用批复。</t>
  </si>
  <si>
    <t>桂林市第二技工学校</t>
  </si>
  <si>
    <t>市人力资源社会保障局</t>
  </si>
  <si>
    <t>2201-450300-04-01-896639</t>
  </si>
  <si>
    <t>桂林市第二技工学校保障性租赁住房建设项目</t>
  </si>
  <si>
    <t>项目建设2栋保障性租赁住房，总建筑面积20198平方米，其中1#楼建筑面积13280平方米，3#楼建筑面积6918平方米。主要建设内容为保障性住房，配套建设道路硬化、运动场、停车场、电气、给排水、消防、绿化、围墙等附属设施。</t>
  </si>
  <si>
    <t>举行了开工仪式，目前施工单位已入驻现场开展围墙隔挡，设置安全防护措施，以及平整办公区域场地，搭建办公场所等。</t>
  </si>
  <si>
    <t>1#保障性住房项目完成基础土方开挖，软弱土层地基处理，基础结构施工及基础土方回填至正负零以下所有建设施工。</t>
  </si>
  <si>
    <t>2203-450300-04-01-331452</t>
  </si>
  <si>
    <t>桂林市桂磨路立交工程</t>
  </si>
  <si>
    <t>项目采用全苜蓿叶互通立交方案，桂磨路、七星路主线路段长度约1050米。其中，桂磨路红线宽58米，七星路红线宽50米；东二环路、环城南一路主线路段长约1020米，一般路段红线宽60米。主要建设内容包括道路、桥梁、管线、配套建设绿化、照明、交通等工程。</t>
  </si>
  <si>
    <t>1.取得立项文批复。
2.完成规划总平及管线方案设计。
3.修建性详细规划和建设工程设计方案报市自然资源局，并完成公示。
4.取得用地预审与选址意见书。
5.完成管线规划方案的公示。
6.取得《可行性研究报告》批复。
7.完成EPC工程总承包模式（三桥一路打包）招标挂网。
8.净瓶山桥拆建期间所涉及桂磨路口交通组织分流提升改造工程。</t>
  </si>
  <si>
    <t>继续开展项目前期工作。</t>
  </si>
  <si>
    <t>桂林产业发展集团有限公司</t>
  </si>
  <si>
    <t>市住房城乡建设局</t>
  </si>
  <si>
    <t>2201-450300-04-01-836974</t>
  </si>
  <si>
    <t>桂林市湖塘路建设工程（二期）</t>
  </si>
  <si>
    <t>项目范围内湖塘路长度约3410米，一般段红线宽40米；道路总面积为17.33万平方米。其中车行道面积8.51万平方米，非机动车道面积2.046万平方米，人行道面积1.88万平方米。建设内容包括道路工程、桥涵工程、给排水工程、电力通信工程、照明工程、燃气工程、交通工程及绿化工程等。</t>
  </si>
  <si>
    <t>1.取得原业主高新园区局变更市自然资源局的批复。
2.完成《可行性研究报告》的批复。
3.完成EPC工程总承包模式（三桥一路打包）招标挂网。
4.净瓶山桥拆建期间所涉及黄桐路-铁山路交叉口交通组织分流提升改造工程。
5.与七星区政府详勘进场事宜。</t>
  </si>
  <si>
    <t>2201-450316-04-01-382377</t>
  </si>
  <si>
    <t>桂林市西城大道立交工程项目</t>
  </si>
  <si>
    <t>项目建设机场路主线路段长度约1.04千米，红线宽70米；西城大道主线路段长约0.58千米。</t>
  </si>
  <si>
    <t>1.已完成前期工作进展：立项、选址、可研、规划总平及管线方案设计文、绿化迁移、施工图设计备案、开工许可批复，确定EPC工程总承包方进场施工。土地征收工作：完成GF匝道、规划一路二路征拆补偿，提交施工作业面。
2.已完成建设工作进展：完成规划一路K0+190-K0+280路基土回填；GF匝道范围内的绿化迁移（约7000平方米）及勘察施工、场地平整及期桥墩桩基工程，完成24根桩基浇筑、承台开挖、通信、燃气管道沟槽开挖285米；GF匝道桩头破除18个，承台完成6个、墩柱完成3个；完成宏谋北路与机场路交叉口绿化迁移，完成宏谋路口改造；交通信号灯迁移；完成两江大道西侧中央绿化带、侧分带硬化，中分带硬化。</t>
  </si>
  <si>
    <t>1.完成4处匝道详勘、桩基、桥墩施工。
2.完成规划一路等新建管道铺设。</t>
  </si>
  <si>
    <t>2201-450300-04-01-776131</t>
  </si>
  <si>
    <t>桂林市环城南路立交工程</t>
  </si>
  <si>
    <t>一期建设内容主要包含凯风路直行车道上跨环城南二路、环城南三路桥梁工程、平交层道路工程及相关的配套工程。</t>
  </si>
  <si>
    <t>1.已完成前期工作进展：立项、选址、可研、规划总平及管线方案设计文、绿化迁移、施工图设计备案、开工许可批复，确定EPC工程总承包方进场施工；土地征收工作：完成德天广场作业面退场补偿、完成东北侧灵川饭店征拆补偿，及建设学校征拆已选定评估公司对房屋、土地及地上附着物进行评估。
2.已完成建设工作进展：完成1#墩1-2、4#桩地基处理及1号桥墩四根桩基；正在进行2#墩位置管线迁移；完成东北角土方外运；管道施工电力管道已完成37.7米，通信管道已完成28.2米。</t>
  </si>
  <si>
    <t>1.凯风路东侧等拓宽辅路，人行道施工。
2.完成立交范围内相应管道迁改及新建管道。
3.完成第二联1-4#桩基，承台、桥墩，第二联箱梁施工。
4.完成0#台、5#台桩基施工。</t>
  </si>
  <si>
    <t>2201-450300-04-01-637705</t>
  </si>
  <si>
    <t>桂林市净瓶山桥拆除重建工程</t>
  </si>
  <si>
    <t>净瓶山桥全长约1016.329米，道路及桥梁红线宽度50米，设计速度为60千米/时，双向六车道。其中净瓶山桥梁全长319米，桥梁孔跨总体布置为25米＋(70+120+70）米＋25米＝310米；滨江南路下穿桥梁全长47米，引道长666.629米；拆除旧桥一座，跨径48.5+3×60+48.5=277米。主要建设内容包括桥梁拆除工程、桥梁新建工程、滨江南路下穿桥梁工程、道路工程、便桥工程、配套建设给排水、照明、绿化、交通、电力、通信管群等附属工程。</t>
  </si>
  <si>
    <t>净瓶山桥新建桥梁下部结构完成。净瓶山桥新建桥梁上部箱梁浇筑完成三幅（75%）。滨江南路下穿桥梁基础工程完成。</t>
  </si>
  <si>
    <t>达到通车条件。</t>
  </si>
  <si>
    <t>桂林市南方道桥修建有限公司</t>
  </si>
  <si>
    <t>2020-450300-48-01-063419</t>
  </si>
  <si>
    <t>水运</t>
  </si>
  <si>
    <t>桂江巴江口船闸改扩建工程</t>
  </si>
  <si>
    <t>建设Ⅱ级船闸（兼顾3000吨级船舶）1座。</t>
  </si>
  <si>
    <t>已确定工可布置方案，完成工可报告初稿，正在开展模型试验、航道通航条件影响评价、用地预审等专题编制工作。</t>
  </si>
  <si>
    <t>2028-2032</t>
  </si>
  <si>
    <t>开展工可报告及相关专题研究报告编制工作。</t>
  </si>
  <si>
    <t>市交通运输局</t>
  </si>
  <si>
    <t>国道321雁山至临桂段公路改线工程</t>
  </si>
  <si>
    <t>工程按一级公路标准建设，双向四车道，路基宽26米，设计车速80千米/小时，起点位于雁山区大埠乡政府往南约400米处，终点位于临桂区五通镇附近，线路总长约46千米。</t>
  </si>
  <si>
    <t>1.完成选线规划方案。
2.完成项目建议书编制。
3.完成工程可行性研究报告初稿，项目已纳入交通运输部"十四五"国道规划储备库。
4.研究投融资方案，分别按公益性公路及收费公路形成投融资平衡方案建议。</t>
  </si>
  <si>
    <t>2028-2031</t>
  </si>
  <si>
    <t>研究论证项目投融资模式、资金筹集、还款来源等事项，以达到项目投资平衡；结合投融资方案推进工程可行性研究报告调整、用地预审等项目前期工作。</t>
  </si>
  <si>
    <t>桂林市交通投资控股集团有限公司</t>
  </si>
  <si>
    <t>铁路</t>
  </si>
  <si>
    <t>桂林北站站房及东广场改造一期工程</t>
  </si>
  <si>
    <t>进行桂林北站站房、站前广场地面规划改造及广场既有下穿车道改造并启用。建设的主要内容包括桂林北下客平台改造2383平方米，站前广场（停车场）改造33944平方米。</t>
  </si>
  <si>
    <t>1.一期概念性设计方案已通过市规委会审议。
2.已取得项目建议书批复，编制完成可研报告，因资金来源未明确，工作停滞。
3.已完成勘察、设计招标。</t>
  </si>
  <si>
    <t>进行项目方案优化，研究论证项目投融资模式、资金筹集、还款来源等事项；结合投融资方案推进工程可行性研究报告调整等项目前期工作。</t>
  </si>
  <si>
    <t>2020-450300-48-01-016999</t>
  </si>
  <si>
    <t>高速公路</t>
  </si>
  <si>
    <t>灌阳至平乐高速公路</t>
  </si>
  <si>
    <t>公路全长136.736千米，双向四车道，路基宽26.5米，设计时速120千米。</t>
  </si>
  <si>
    <t>预计至12月底，全线路基填方已完成99%、挖方已完成93.5%；桥梁桩基已完成97.8%、墩柱已完成97.6%；隧道掘进已完成100%、衬砌已完成100%；涵洞、通道已完成98.9%；路面垫层完成76%，底基层完成73.5%，基层完成67%，面层完成55%，房建工程完成91%，绿化工程完成39.5%，机电工程完成27%，交安工程完成24%。</t>
  </si>
  <si>
    <t>2017-2024</t>
  </si>
  <si>
    <t>全线建成通车。</t>
  </si>
  <si>
    <t>广西新平高速公路有限公司</t>
  </si>
  <si>
    <t>2017-450300-48-02-039108</t>
  </si>
  <si>
    <t>广西桂林市长塘水库工程</t>
  </si>
  <si>
    <t>1.建设规模：大（2）型水库工程，水库总库容2.35亿立方米，防洪库容2800万立方米，正常蓄水位196米，多年平均供水量为2.12亿立方米，设计供水总人口87.3万人，设计灌溉面积29.8万亩。
2.主要建设内容：包括水库工程和输水工程两部分。水库工程包括混凝土重力坝、溢洪道、取水口、过鱼设施、坝后电站装机容量2.8万千瓦；输水工程包括244.58公里管线、10座泵站（总装机容量10165千瓦）；以及水库淹没处理、鱼类增殖站和管理设施等配套项目。</t>
  </si>
  <si>
    <t>1.工程立项所需可研报告和专题报告已全部编制完成。除可研报告已经国家发展改革委评估待批复外，环境影响报告、用地预审、社会稳定评估、水土保持方案、选址意见书等可研报告审批前置要件均已获批；初步设计阶段工作正在开展；控制性工程先行用地、用林审批手续正在组件材料。
2.施工准备工程已开工。前方营地工程、拉搞泵站取水口上移工程、施工供电线路3个项目已基本完工，水库淹没公路（X700、X138）复建工程、输水管线与湘桂铁路、衡柳高铁交叉工程正在建设。
3.投融资创新正在深化相关工作。多渠道筹措工程建设资金，拟采取政府与社会资本合作的特许经营模式建设长塘水库，正在开展“两评一证一案”编制工作。</t>
  </si>
  <si>
    <t>1.完成可行性研究报告、初步设计报告批复。
2.主体工程开工建设。</t>
  </si>
  <si>
    <t>桂林市青龙潭水利建设投资有限公司</t>
  </si>
  <si>
    <t>市水利局</t>
  </si>
  <si>
    <t>2020-000052-76-01-013976</t>
  </si>
  <si>
    <t>桂林市妇幼保健院临桂院区建设项目</t>
  </si>
  <si>
    <t>总建筑面积17.2万平方米，建设保健用房、医疗用房等设施，购置医疗设备一批。</t>
  </si>
  <si>
    <t>已完成项目建议书批复。</t>
  </si>
  <si>
    <t>力争完成可研报告编制。</t>
  </si>
  <si>
    <t>桂林市妇女儿童医院</t>
  </si>
  <si>
    <t>市卫生健康委</t>
  </si>
  <si>
    <t>2020-450300-84-01-061594</t>
  </si>
  <si>
    <t>桂林市急救中心综合楼建设项目</t>
  </si>
  <si>
    <t>总建筑面积15000平方米，建设急救中心功能用房、业务用房、后勤保障用房、全域卫生应急指挥中心和地下室，配套建设道路及地面硬化、绿化、停车场、围墙、给排水、电力、消防等配套设施。购置指挥调度系统设施设备一批。</t>
  </si>
  <si>
    <t>已完成项目建议书批复、可研报告批复、土地证、概算评审。</t>
  </si>
  <si>
    <t>力争完成施工图设计。</t>
  </si>
  <si>
    <t>桂林市120指挥台</t>
  </si>
  <si>
    <t>2020-450300-84-01-046164</t>
  </si>
  <si>
    <t>中南大学湘雅二医院桂林医院国家区域医疗中心建设项目（一期）</t>
  </si>
  <si>
    <t>主要建设内容包括改造装修工程、信息化智慧化工程、医用设备购置等。其中，改造装修总面积97422.82平方米。信息化智能化包括信息设施系统、安全技术防范系统、建筑设备监控系统等。医用设备涉及放射科、核医学科等平台科室及重症监护室、手术室、心血管内科等临床科室，包括1.5TMR、3.0TMR、ICU吊塔等医疗设备一批。</t>
  </si>
  <si>
    <t>装修改造完成96%、信息化工程完成96%、医疗设备采购完成25%。</t>
  </si>
  <si>
    <t>完成装修改造和信息化工程，争取医疗设备采购完成80%。</t>
  </si>
  <si>
    <t>中南大学湘雅二医院桂林医院</t>
  </si>
  <si>
    <t>2110-450300-04-05-386408</t>
  </si>
  <si>
    <t>桂林市中医医院城北院区建设项目（中医药传承创新工程）</t>
  </si>
  <si>
    <t>项目用地面积76.637亩，总建筑面积约12.77万平方米，主要新建一栋中医药传承创新大楼、一栋医技楼和一栋住院楼，配套建设相关附属设施，采购医疗设备。</t>
  </si>
  <si>
    <t>地下室工程完成95%，住院楼工程完成98%，医技楼工程完成87%，传承楼工程完成99%，弱电系统工程完成93%，信息系统工程完成55%，特殊科室装修完成65%，室外绿化工程完成75%，医疗设备采购完成80%。</t>
  </si>
  <si>
    <t>桂林市中医医院</t>
  </si>
  <si>
    <t>2019-450303-83-01-002698</t>
  </si>
  <si>
    <t>桂林市应急保障中心</t>
  </si>
  <si>
    <t>项目规划总用地面积为33582.00平方米（约50.37亩），总建筑面积为47608.00平方米，项目主要建设内容为综合应急救灾物资储备库、应急救援综合业务技术楼、森林消防业务用房、地下停车场，室外模拟训练场（晾晒场地）、直升机停机坪及停车场等建筑安装及设备工程，室内外给排水、电力、道路、绿化、临时道路等配套设施工程。</t>
  </si>
  <si>
    <t>目前该项目已完成立项批复，已完成项目可行性研究报告编制待批复，正在办理用地报批，待可研批复后，将开展下一步项目前期工作。</t>
  </si>
  <si>
    <t>完成项目可行性研究报告批复、用地报批、规划选址批复、环评批复等前期工作。</t>
  </si>
  <si>
    <t>桂林市地震监测中心</t>
  </si>
  <si>
    <t>市应急管理局</t>
  </si>
  <si>
    <t>2302-450300-04-01-837012</t>
  </si>
  <si>
    <t>桂林市城区老旧污水管网整治完善工程</t>
  </si>
  <si>
    <t>修复城区的污水管道7422.4米；普查中心城区内的污水管道115.671千米，排查排水管网的雨污错接管道223千米，修订和录入排水管道系统数据。</t>
  </si>
  <si>
    <t>已获得可研批复及用地预审意见。</t>
  </si>
  <si>
    <t>在9月底前项目提级论证通过的前提下，完成初设批复。</t>
  </si>
  <si>
    <t>桂林市排水有限公司</t>
  </si>
  <si>
    <t>市城管委</t>
  </si>
  <si>
    <t>2207-450300-04-01-775395</t>
  </si>
  <si>
    <t>桂林市临桂区污水处理厂（西区）升级改造工程</t>
  </si>
  <si>
    <t>项目改造后处理规模为3万立方米/天，主体工艺为“CAST+高密度沉淀池+纤维滤池+紫外线消毒”，污水处理厂提标改造至一级A标。主要建设内容为：改造细格栅、沉砂池等构(建)筑物；新建提升泵房、沉淀池、消毒池等构(建)筑物；厂区除臭等。</t>
  </si>
  <si>
    <t>已获立项、可研、环评、初设等批复，完成施工图编制、工程规划方案审查、岩土工程勘查、平面规划调整等工作，并已获得建设工程规划许可证。</t>
  </si>
  <si>
    <t>在落实项目建设资金的前提下，完成项目前期工作，开工建设。</t>
  </si>
  <si>
    <t>2016-450312-78-01-005424</t>
  </si>
  <si>
    <t>桂林市老城区积水点治理项目二期</t>
  </si>
  <si>
    <t>开展七星、叠彩、象山和秀峰四个城区的16个积水点治理，铺设管道总长8836米，改造边沟盖板5318米，提升改造泵站15处及1处中控室，配套实施管渠清淤、管线迁移、绿化工程等。</t>
  </si>
  <si>
    <t>已获得可研批复、用地预审批复；正在办理规划定点、编制初设文本。</t>
  </si>
  <si>
    <t>2309-450300-04-01-368551</t>
  </si>
  <si>
    <t>2024年市本级城镇老旧小区改造项目</t>
  </si>
  <si>
    <t>项目涉及15个小区，194栋楼，3250户，30.64万平方米，主要分成两个项目：
1.2024年桂林市市本级城镇老旧改造工程，投资估算4053万元，主要改造外立面、屋面防水、楼道翻新等。
2.2024年桂林市市本级城镇老旧小区相关配套基设施工程，投资估算4465万元，主要改造小区内道路、绿化、给排水、电力、监控、路灯等配套基础设施。</t>
  </si>
  <si>
    <t>正在进行改造方案编制。</t>
  </si>
  <si>
    <t>桂林市城市建设开发有限公司</t>
  </si>
  <si>
    <t>2404-450300-04-02-629791（主体）、2403-450300-04-02-865781（配套）</t>
  </si>
  <si>
    <t>桂林市老城区路灯节能改造项目</t>
  </si>
  <si>
    <t>1.主要完成桂林市老城区路灯光衰严重、照明效果差的151条道路约2万盏路灯节能改造，更换为新型节能的LED灯具，同时每盏更换灯具加装单灯智能控制设备。
2.更换的灯具和单灯智能控制设备在12年运营期内由服务企业做好运营维护工作。</t>
  </si>
  <si>
    <t>完成政府常务会项目审定工作。</t>
  </si>
  <si>
    <t>完成项目政府采购工作，签订项目服务合同，开工建设。</t>
  </si>
  <si>
    <t>桂林市城市照明管理处</t>
  </si>
  <si>
    <t>与社会资本合作服务类项目，无需申请代码</t>
  </si>
  <si>
    <t>社会资本投资</t>
  </si>
  <si>
    <t>桂林市城市建成区漓江支流片区雨污水管网错混接治理项目</t>
  </si>
  <si>
    <t>对城市建成区存在的管网错混接进行治理，治理节点共15个。具体内容包括新建雨水管道750米，新建污水管道8520米，非开挖修复管道5600米，污水泵站设备改造3项。</t>
  </si>
  <si>
    <t>前期谋划。</t>
  </si>
  <si>
    <t>桂林市排水工程管理处</t>
  </si>
  <si>
    <t>2310-450300-04-01-479628</t>
  </si>
  <si>
    <t>广西桂林绿色近零碳高性能混凝土基新材料全产业链产业园</t>
  </si>
  <si>
    <t>项目总投资3亿元，其中设备投资8000万元。项目占地100亩，建设年产300万吨/年高品质绿色近零碳高性能混凝土GOHPC专用工法机制砂石粉生产线和利用工业固废矿渣为原料的绿色循环化水泥添加微粉生产线，打造绿色低碳高性能绿色混凝土生产基地，打造集生产、设计、应用为一体的绿色循环化环保建筑全产业链示范性项目。</t>
  </si>
  <si>
    <t>项目已签订战略合作协议，正在开展前期工作。</t>
  </si>
  <si>
    <t>桂林兴桂建材集团有限公司</t>
  </si>
  <si>
    <t>市国资委</t>
  </si>
  <si>
    <t>2309-450313-04-01-426828</t>
  </si>
  <si>
    <t>桂林特色食品三产融合示范园项目</t>
  </si>
  <si>
    <t>以生猪屠宰加工搬迁及拥有70年历史的桂林老味道的特色预制食品为突破口，按照使用功能分为现代5A级标准化生猪屠宰生产区、深加工及中央厨房区、食品展示及电商直播区、新产品研发区、冷链仓库区、环保设施区等六大功能组团。计划分两期开发，总建筑面积超34万平，建成集屠宰加工业+肉制品加工业+中央厨房+集采中心+冷链配送+商业为一体的规模化、标准化肉类生产加工全产业链体系，通过引入力源、麦金地等食品龙头企业，带动产业集群发展，打造成为桂林乃至广西最大的供港绿色食品基地，提升桂林生态食品产业集群效应，推进一二三产业融合发展。</t>
  </si>
  <si>
    <t>正在与临桂区接洽项目用地事宜。</t>
  </si>
  <si>
    <t>开展项目前期工作。</t>
  </si>
  <si>
    <t>桂林市食品有限公司、桂林力盛食品有限责任公司</t>
  </si>
  <si>
    <t>环象山景区经济带水上旅游体系项目</t>
  </si>
  <si>
    <t>按照《桂林世界级旅游城市建设发展规划》内容要求，“以山、水、园为网，以环城水系为脉，重点建设大环城水系”，用水陆联通环象山景区周边经济带：
1.拟规划四条航线：（1）象山景区—伏波山—叠彩山—芦笛景区；（2）象山景区—桃花江—芦笛景区；（3）象山景区—斗鸡山—冠岩景区；（4）象山景区—小东江口—七星景区-穿山景区—冠岩景区，包括游船停泊点及配套设施。
2.定制新型环保小型游船准游艇作为桂林水上游览交通工具。
3.打造具有互动性、艺术性、科技性和文化特色的两岸灯光环境带，范围包括象山景区至桃花江至芦笛岩、铁封山至净瓶山大桥（西岸）、小东江口至净瓶山大桥（东岸）。
4.对象山景区、七星景区、芦笛景区、冠岩等景观提升改造，开展配套基础设施的建设等。
5.在七星公园北侧新建山水文旅生态体育公园，总用地面积92374平方米，建设内容以体育为主、商业为辅，集健身休闲、体育竞赛、商业娱乐、文艺演出、会议活动功能于一体的地标性文旅体服务综合体，与七星公园、环城水系连通，一体化运作。</t>
  </si>
  <si>
    <t>已形成桂林市多中心整体化水上旅游体系、山水文旅生态体育公园以及漓江两岸光环境项目建议说明书（讨论稿），待征求各相关部门意见后推进后续上报批复工作。</t>
  </si>
  <si>
    <t>进一步进行项目可行性论证，完成项目申请、融资可研等报告的编制，并获得漓江风景名胜区、市自然资源等主管部门的意见，完成核准立项工作。</t>
  </si>
  <si>
    <t>桂林旅游投资集团有限公司</t>
  </si>
  <si>
    <t>桂林市工人文化宫建设工程项目</t>
  </si>
  <si>
    <t>1.建设规模：项目规划总用地面积34041平方米，总建筑面积78050平方米，主要建设职工文化综合楼、管理培训中心、职工体育活动中心、职工游泳馆、文化活动中心综合楼、公厕、地下车库，配套建设给排水、供电、消防、抗震设防等附属设施。
2.建设内容：建筑安装工程、室外排给水、电气工程、消防工程、绿化工程、停车场、道路硬化等。</t>
  </si>
  <si>
    <t>已完成项目立项、选址、用地预审、林地初步意见；正在办理土地划拨手续、正在编制可研报告。</t>
  </si>
  <si>
    <t>开展土地划拨、方案设计、修建性详细规划、地灾压覆矿、可研、社稳、环评、水保、勘察设计、初步设计等工作。</t>
  </si>
  <si>
    <t>桂林市总工会</t>
  </si>
  <si>
    <t>市总工会</t>
  </si>
  <si>
    <t>2106-450300-04-01-383045</t>
  </si>
  <si>
    <t>110kV胜景（兴坪）送变电工程</t>
  </si>
  <si>
    <t>拟在阳朔县兴坪镇新建110千伏兴坪站一座，终期主变容量为3×50兆伏安，本期1×50兆伏安，新建瑶乡-胜景110千伏线路工程，长度34.7千米；胜景站T接茶江-金葡（T接屏风站）110千伏线路工程，长度1.65千米。</t>
  </si>
  <si>
    <t>完成核准、环评批复，取得用地预审与选址意见书，已下达投资计划。</t>
  </si>
  <si>
    <t>完成开工前期准备。</t>
  </si>
  <si>
    <t>广西电网桂林供电局</t>
  </si>
  <si>
    <t>2305-450300-89-01-263332</t>
  </si>
  <si>
    <t>110kV阳安送变电工程</t>
  </si>
  <si>
    <t>拟在平乐县阳安乡新建110千伏阳安站一座。终期主变容量3×40兆伏安，本期主变容量为1×40兆伏安；新建七堆岭-阳安110千伏线路工程，线路长度29.4千米。</t>
  </si>
  <si>
    <t>完成核准、环评批复，取得用地预审与选址意见书。</t>
  </si>
  <si>
    <t>2304-450300-89-01-431810</t>
  </si>
  <si>
    <t>35kV仙境（浪石）送变电工程</t>
  </si>
  <si>
    <t>拟在阳朔县新建35千伏变电站1座，终期主变容量为2×8兆伏安，本期2×5兆伏安；新建金葡-仙境35千伏线路工程，线路长度10.35千米；新建仙境站T接金葡-白沙35千伏线路接入系统，新建T接线路长度10.35千米。</t>
  </si>
  <si>
    <t>2310-450300-89-01-195702</t>
  </si>
  <si>
    <t>500kV桂北输变电工程</t>
  </si>
  <si>
    <t>建设500千伏桂北输变电工程。新建2×100万千伏安主变，新建500千伏线路约140千米。</t>
  </si>
  <si>
    <t>正在开展选址选线、可研编制等项目前期工作。</t>
  </si>
  <si>
    <t>尚未完成可研，无代码。</t>
  </si>
  <si>
    <t>500kV桂北站220kV配套送出工程</t>
  </si>
  <si>
    <t>建设500千伏桂北变电站配套220千伏送出工程，新建220千伏线路约150千米。</t>
  </si>
  <si>
    <t>220千伏腾飞（岩前）送变电工程</t>
  </si>
  <si>
    <t>拟在七星区新建220千伏岩前站一座。本期主变容量为1×180兆伏安，线路长度40千米。</t>
  </si>
  <si>
    <t>朝阳第二回220kV线路工程（220千伏朝阳线路工程）</t>
  </si>
  <si>
    <t>拟新建220千伏朝阳站第二回220千伏线路，满足资源县将军台、枫树湾等风电送出需求。</t>
  </si>
  <si>
    <t>完成选址选线、可研批复、项目用地预审，正在办理项目核准。</t>
  </si>
  <si>
    <t>2311-450300-89-01-810478</t>
  </si>
  <si>
    <t>220kV寿乡（永福）送变电工程</t>
  </si>
  <si>
    <t>拟在永福县新建220千伏寿乡站一座。本期主变容量为1×180兆伏安，线路长度30千米。</t>
  </si>
  <si>
    <t>2305-450300-89-01-149982</t>
  </si>
  <si>
    <t>220kV象山（龙泉）送变电工程</t>
  </si>
  <si>
    <t>拟在象山区新建220千伏象山站一座。本期主变容量为1×180兆伏安，线路长度35千米。</t>
  </si>
  <si>
    <t>220kV庙岭送变电工程</t>
  </si>
  <si>
    <t>拟在临桂区新建220千伏庙岭站一座。本期主变容量为1×180兆伏安，线路长度25千米。</t>
  </si>
  <si>
    <t>110kV朵美（灵剑溪）送变电工程</t>
  </si>
  <si>
    <t>拟在七星区新建110千伏变电站1座，终期主变容量为3×50兆伏安，本期1×50兆伏安；终期110千伏线路3回，本期2回；通过新建1回110千伏线路连接110千伏木七线，形成木棉-七星T接朵美；新建1回110千伏线路连接220千伏挡村站至110千伏普陀站，形成挡村站-普陀站T接甲天下、朵美，最终形成双侧电源不完全双T，新建线路5.2千米，导线型号400（智能电网项目）。</t>
  </si>
  <si>
    <t>110kV碧云送变电工程</t>
  </si>
  <si>
    <t>拟在七星区新建110千伏变电站1座，终期主变容量为3×50兆伏安，本期1×50兆伏安；终期110千伏线路3回，本期2回；新建线路15千米，导线型号300。通过新建1回110千伏线路T接110千伏挡东线，形成挡村-东江T接碧云；新建1回110千伏线路T接110千伏挡瓦线，形成挡村站-瓦窑站T接碧云，形成单侧电源完全T接（智能电网项目）。</t>
  </si>
  <si>
    <t>110kV五彩（宝山）送变电工程</t>
  </si>
  <si>
    <t>拟在临桂宝山工业园新建110千伏宝山站一座。本期主变容量为1×40兆伏安，线路长度20千米。</t>
  </si>
  <si>
    <t>110kV芳华送变电工程</t>
  </si>
  <si>
    <t>拟在灵川县三街镇新建110千伏芳华站一座。本期主变容量为1×50兆伏安，线路长度30千米。</t>
  </si>
  <si>
    <t>110kV永和送变电工程</t>
  </si>
  <si>
    <t>拟在阳朔县县城新建110千伏芳华站一座。本期主变容量为1×50兆伏安，线路长度40千米。</t>
  </si>
  <si>
    <t>110kV翰林（蒙村）送变电工程</t>
  </si>
  <si>
    <t>拟在叠彩区新建110千伏翰林站一座。本期主变容量为1×63兆伏安，线路长度20千米。</t>
  </si>
  <si>
    <t>110kV昭州送变电工程</t>
  </si>
  <si>
    <t>拟在平乐县南洲新区新建110千伏昭州站一座。本期主变容量为1×50兆伏安，线路长度25千米。</t>
  </si>
  <si>
    <t>110kV全州送变电工程</t>
  </si>
  <si>
    <t>拟在全州县新建110千伏全州站一座。本期主变容量为1×50兆伏安，线路长度25千米。</t>
  </si>
  <si>
    <t>110kV西山送变电工程</t>
  </si>
  <si>
    <t>拟在兴安县新建110千伏变电站1座，终期主变容量为3×50兆伏安，本期1×50兆伏安；终期110千伏线路3回，本期2回；新建线路12千米，导线型号300。</t>
  </si>
  <si>
    <t>110kV日月湖送变电工程</t>
  </si>
  <si>
    <t>拟在兴安县新建110千伏变电站1座，主变容量为3×40兆伏安，本期1×40兆伏安，终期110千伏线路3回，本期出线2回，新建线路16千米，导线型号300。</t>
  </si>
  <si>
    <t>110kV安庆（泗江）送变电工程</t>
  </si>
  <si>
    <t>拟在临桂区五通镇新建110千伏变电站1座，变容量为3×40兆伏安，本期1×40兆伏安，终期110千伏线路4回，本期出线2回，新建线路8千米，导线型号200。</t>
  </si>
  <si>
    <t>220千伏荔浦（恒祥）送变电工程</t>
  </si>
  <si>
    <t>新建220千伏荔浦（恒祥）变电站一座，终期主变3×180兆伏安，本期1×180兆伏安，建设220千伏荔浦站π接城关-鳌峰220千伏线路，新建线路长度6公里。</t>
  </si>
  <si>
    <t>完成施工图批复。</t>
  </si>
  <si>
    <t>实现开工建设，开展主体工程建设。</t>
  </si>
  <si>
    <t>2020-450300-44-02-034788</t>
  </si>
  <si>
    <t>全州湘江战役纪念馆智慧能源示范工程</t>
  </si>
  <si>
    <t>项目建设光储充一体化充电站，光伏发电总容量4.9324MWp，建设5兆瓦风机1台，建设4兆瓦储能充电站。</t>
  </si>
  <si>
    <t>完成项目建议书编制，正在获取敏感性文件。</t>
  </si>
  <si>
    <t>实现工程主体开工，完成充电柱、光伏板、风电和送出工程建设。</t>
  </si>
  <si>
    <t>500kV黎桂甲线、500kV黎桂乙线局部区段杆塔抗冰加固改造项目</t>
  </si>
  <si>
    <t>1.对500千伏黎桂甲线局部区段线路杆塔进行抗冰加固改造，拆除、新建部分区段输电线路杆塔，以提升输电线路抗冰能力，确保桂林等地区电网安全稳定运行，改造线路长度约为2.3公里。
2.对500千伏黎桂乙线局部区段线路杆塔进行抗冰加固改造，拆除、新建部分区段输电线路杆塔，以提升输电线路抗冰能力，确保桂林等地区电网安全稳定运行，改造线路长度约为2.5公里。</t>
  </si>
  <si>
    <t>完成水保、林地等合规手续办理工作。按期开工，完成线路基础施工。</t>
  </si>
  <si>
    <t>中国南方电网有限责任公司超高压输电公司柳州局</t>
  </si>
  <si>
    <t>2407-450328-07-02-955122、2407-450328-07-02-445119</t>
  </si>
  <si>
    <t>500kV桂山甲线局部区、500kV桂山甲线海洋山保护区段杆塔抗冰加固改造项目</t>
  </si>
  <si>
    <t>1.对500千伏桂山甲线局部区段线路杆塔进行抗冰加固改造，拆建部分区段输电线路杆塔，对部分线路杆塔本体进行加固，以提升输电线路抗冰能力，确保桂林等地区电网安全稳定运行，改造线路长度约为9.6公里。
2.对500千伏桂山甲线海洋山自然保护区段线路杆塔进行抗冰加固改造，拆除、新建部分输电线路杆塔，以提升输电线路抗冰能力，确保桂林等地区电网安全稳定运行，改造线路长度约为4.6公里。</t>
  </si>
  <si>
    <t>完成项目施工图设计及水保、林地等合规手续办理工作。</t>
  </si>
  <si>
    <t>中国南方电网有限责任公司超高压输电公司柳州局、梧州局</t>
  </si>
  <si>
    <t>2407-450300-07-02-758510、2407-450323-07-02-691324</t>
  </si>
  <si>
    <t>110千伏新圩（秋实）送变电工程</t>
  </si>
  <si>
    <t>终期主变3×63兆伏安，本期1×63兆伏安；220千伏侯寨站110千伏出线改接工程，新建改接线长度0.1千米；秋实站T接飞虎-洋田110千伏线路工程，新建T接线路路径长度6.9千米；秋实站T接侯寨-鲁山110千伏线路工程，新建T接线路长度4.9千米。</t>
  </si>
  <si>
    <t>正在开展施工招标。</t>
  </si>
  <si>
    <t>开展主体工程建设。</t>
  </si>
  <si>
    <t>2101-450300-04-01-692176</t>
  </si>
  <si>
    <t>110kV甲天下送变电工程</t>
  </si>
  <si>
    <t>项目位于七星区，终期主变2×63兆伏安，本期1×63兆伏安，新建甲天下站T接110千伏挡普线T接段电缆线路长度6.7公里；甲天下T接110千伏挡七线T接段电缆长度6.62公里。</t>
  </si>
  <si>
    <t>变电站工程：完成20%；基础开挖完成50%，基础接地50%，正在开展基础施工。</t>
  </si>
  <si>
    <t>2018-450300-44-02-000785</t>
  </si>
  <si>
    <t>110千伏银杏送变电工程</t>
  </si>
  <si>
    <t>终期主变3×63兆伏安，本期2×63兆伏安；新建大丰-灵川（T接甘棠站）110千伏线路改接工程，线路长度3.5公里；新建银杏站Tπ接木棉-大丰（T接甘棠站）110千伏线路π接段线路工程，线路长度2.8公里。</t>
  </si>
  <si>
    <t>完成初步设计批复。</t>
  </si>
  <si>
    <t>2101-450300-04-01-610694</t>
  </si>
  <si>
    <t>110千伏祥雷（金雷）送变电工程</t>
  </si>
  <si>
    <t>工程位于荔浦市，终期主变2×50兆伏安，本期1×50兆伏安，新建祥雷站T接田岭-新坪110千伏线路工程，新建T接段线路长度12.1公里；新建祥雷站T接龙口-青山110千伏线路工程，新建T接段线路长度7.8公里。</t>
  </si>
  <si>
    <t>2020-450300-44-02-032109</t>
  </si>
  <si>
    <t>110千伏万福送变电工程</t>
  </si>
  <si>
    <t>工程位于临桂区，终期主变3×63兆伏安，本期1×63兆伏安，新建飞虎-万福（T接嘉园站）110千伏线路，长度4.4公里；新建飞虎-万福110千伏线路，长度9.77公里。</t>
  </si>
  <si>
    <t>工程总体形象进度完成15%。</t>
  </si>
  <si>
    <t>2017-450312-44-02-021338</t>
  </si>
  <si>
    <t>110千伏遇龙送变电工程</t>
  </si>
  <si>
    <t>终期主变3×63兆伏安，本期1×63兆伏安，新建110千伏线路长度10.3公里。</t>
  </si>
  <si>
    <t>工程总体形象进度完成60%。</t>
  </si>
  <si>
    <t>项目竣工投产。</t>
  </si>
  <si>
    <t>2019-450304-44-02-022138</t>
  </si>
  <si>
    <t>龙胜县花界山风电场110千伏送出工程</t>
  </si>
  <si>
    <t>新建花界山风电场T接大丰-和平110千伏线路，共40.5公里。</t>
  </si>
  <si>
    <t>已完成征地129基/156基，开挖96基，浇筑33基。</t>
  </si>
  <si>
    <t>2207-450300-04-01-779702</t>
  </si>
  <si>
    <t>500kV施贤线抗冰加固改造项目桂林站配套工程</t>
  </si>
  <si>
    <t>项目在桂林站加装第二套直流融冰装置，融冰电压±25千伏，融冰装置容量250MW，采用电网换相直流融冰（LCC）方案。</t>
  </si>
  <si>
    <t>2407-450323-07-02-982201</t>
  </si>
  <si>
    <t>漓东区域医疗中心服务设施建设工程二期（城市智慧停车场及配套设施）</t>
  </si>
  <si>
    <t>项目建设2条市政道路，路线总长701.99米，道路红线宽度40米。对桂林市城区（秀峰区、象山区、叠彩区、七星区）公共道路停车泊位进行智能化升级改造，建设停车楼一栋。</t>
  </si>
  <si>
    <t>已完成可研批复、环评备案、道路修建性详细规划方案批复。</t>
  </si>
  <si>
    <t>进行项目规划调整，待调整完成后重新申报可研批复。</t>
  </si>
  <si>
    <t>桂林城建集团</t>
  </si>
  <si>
    <t>2209-450300-04-01-217337</t>
  </si>
  <si>
    <t>桂林市2023-2025年城市供水管道老化更新改造项目</t>
  </si>
  <si>
    <t>本项目所更新改造的老化供水管道所在位置为象山区、秀峰区、叠彩区和七星区；更换供水管管径为DN100-DN1000；更换管道长度为35000米；更换后的供水管道材质为K9级球墨铸铁管。</t>
  </si>
  <si>
    <t>项目已取得可研批复及无需用地预审意见。规划定点待批复。</t>
  </si>
  <si>
    <t>桂林市自来水有限公司</t>
  </si>
  <si>
    <t>2212-450300-04-01-627392</t>
  </si>
  <si>
    <t>桂林学院二期建设项目</t>
  </si>
  <si>
    <t>项目规划总用地面积320588.81平方米，新建总建筑面积308241.38平方米。新建建筑主要包括公共教学楼组团，3个实验楼组团，风雨操场，图文信息楼，食堂及后勤办公楼，办公楼，院系办公楼，6栋学生宿舍（公寓），以及设备用房和门卫等其他附属用房。</t>
  </si>
  <si>
    <t>本项目己取得不动产权证；项目核准已批复，已完成防洪排涝规划、总平图及设计方案审查；已取得工程规划许可证；己完成项目EPC总承包开标工作；己完成项目详勘。</t>
  </si>
  <si>
    <t>桂林学院</t>
  </si>
  <si>
    <t>2309-450300-89-01-225395</t>
  </si>
  <si>
    <t>漓东区域医疗中心服务设施建设工程（一期）</t>
  </si>
  <si>
    <t>项目拟新建三条市政道路，道路等级为主干路，设计速度40千米/小时，路线长1988.684米。其中，经一路长972.981米，红线宽40米；经三路839.18米，红线宽40米；规划道路二176.523米，红线宽43米。建设内容包括道路工程及给排水、电气、交通、涵洞、绿化等配套工程。</t>
  </si>
  <si>
    <t>项目已完成经一路路基施工320米，箱涵36米，污水管道240米，雨水管道600米；规划道路二路基施工177米，污水管204米，雨水管467米。</t>
  </si>
  <si>
    <t>部分达到通车条件。</t>
  </si>
  <si>
    <t>2201-450300-04-01-370015</t>
  </si>
  <si>
    <t>桂林打造世界级旅游城市—老城区及五景区连线街区改造项目（第二阶段）</t>
  </si>
  <si>
    <t>二阶段拟建设山水街巷公园25个，面积约5万平方米，开展人行道海绵化改造、智能停车及政府老办公区（五美、湖滨）改造等。</t>
  </si>
  <si>
    <t>已完成项目立项、可研、初设及概算批复等前期工作，第二阶段山水街巷公园（一期）、智能停车等两个子项目已基本完工。</t>
  </si>
  <si>
    <t>继续实施项目第二阶段，重点实施市政道路海绵化改造等子项目。</t>
  </si>
  <si>
    <t>桂林中海基建投资有限公司</t>
  </si>
  <si>
    <t>七星芦笛：2307-450300-04-01-690474、信义七星：2307-450300-04-01-536926</t>
  </si>
  <si>
    <t>桂林市旅游交通换乘中心项目</t>
  </si>
  <si>
    <t>项目总用地面积16700平方米（约25.05亩），总建筑面积91653平方米，建设内容包括综合控制中心、游客服务中心、城市候机楼，以及配套建设道路交通工程、给排水工程、电气电讯工程、绿化工程、消防工程等。</t>
  </si>
  <si>
    <t>1.完成22#-25#楼主体结构封顶，机电、幕墙、消防预埋件安装。
2.完成地下室封闭。
3.完成24#楼楼梯间砌筑及外架拆除。
4.完成大地下室墙体砌筑40%。</t>
  </si>
  <si>
    <t>1.完成22-25#楼外立面幕墙安装50%工程进度。
2.完成22-25#楼机电管网、消防管道安装40%工程进度。
3.公区精装修单位进场。
4.完成22#楼屋面附属结构。</t>
  </si>
  <si>
    <t>桂林市道睿置业有限公司</t>
  </si>
  <si>
    <t>桂林投资集团</t>
  </si>
  <si>
    <t>2020-450312-47-03-059489</t>
  </si>
  <si>
    <t>桂林漓江大瀑布饭店部分区域空间品质提升改造项目</t>
  </si>
  <si>
    <t>项目主要建设内容包括室内改造面积约7510平方米，室外改造面积约3200平方米，屋面景观、绿化造景及多功能宴会厅改造，机电设备及结构检测和维护，涉及改造空间的软装及标识项目。</t>
  </si>
  <si>
    <t>举行了开工仪式。目前施工队正在对酒店部分窗户、外墙铝板、玻璃幕墙等进行拆除工作。</t>
  </si>
  <si>
    <t>力争完成项目建设并投入运营。</t>
  </si>
  <si>
    <t>桂林漓江大瀑布饭店</t>
  </si>
  <si>
    <t>桂林旅游股份公司</t>
  </si>
  <si>
    <t>2304-450302-04-01-158088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</si>
</sst>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numFmt numFmtId="177" formatCode="_-&quot;$&quot;\ * #,##0.00_-;_-&quot;$&quot;\ * #,##0.00\-;_-&quot;$&quot;\ * &quot;-&quot;??_-;_-@_-"/>
    <numFmt numFmtId="178" formatCode="yyyy/m/d;@"/>
    <numFmt numFmtId="179" formatCode="_(&quot;$&quot;* #,##0.00_);_(&quot;$&quot;* \(#,##0.00\);_(&quot;$&quot;* &quot;-&quot;??_);_(@_)"/>
    <numFmt numFmtId="180" formatCode="#,##0.0_);\(#,##0.0\)"/>
    <numFmt numFmtId="181" formatCode="#,##0;\(#,##0\)"/>
    <numFmt numFmtId="182" formatCode="\$#,##0;\(\$#,##0\)"/>
    <numFmt numFmtId="183" formatCode="_-&quot;$&quot;\ * #,##0_-;_-&quot;$&quot;\ * #,##0\-;_-&quot;$&quot;\ * &quot;-&quot;_-;_-@_-"/>
    <numFmt numFmtId="184" formatCode="#\ ??/??"/>
    <numFmt numFmtId="185" formatCode="_-* #,##0\ _k_r_-;\-* #,##0\ _k_r_-;_-* &quot;-&quot;\ _k_r_-;_-@_-"/>
    <numFmt numFmtId="186" formatCode="&quot;$&quot;#,##0_);\(&quot;$&quot;#,##0\)"/>
    <numFmt numFmtId="187" formatCode="&quot;$&quot;#,##0.00_);[Red]\(&quot;$&quot;#,##0.00\)"/>
    <numFmt numFmtId="188" formatCode="_-* #,##0.00\ _k_r_-;\-* #,##0.00\ _k_r_-;_-* &quot;-&quot;??\ _k_r_-;_-@_-"/>
    <numFmt numFmtId="189" formatCode="\$#,##0.00;\(\$#,##0.00\)"/>
    <numFmt numFmtId="190" formatCode="&quot;?t#,##0_);[Red](&quot;&quot;?&quot;\t#,##0\)"/>
    <numFmt numFmtId="191" formatCode="#,##0;[Red]\(#,##0\)"/>
    <numFmt numFmtId="192" formatCode="&quot;綅&quot;\t#,##0_);[Red]\(&quot;綅&quot;\t#,##0\)"/>
    <numFmt numFmtId="193" formatCode="_-&quot;$&quot;* #,##0_-;\-&quot;$&quot;* #,##0_-;_-&quot;$&quot;* &quot;-&quot;_-;_-@_-"/>
    <numFmt numFmtId="194" formatCode="&quot;$&quot;#,##0_);[Red]\(&quot;$&quot;#,##0\)"/>
    <numFmt numFmtId="195" formatCode="#,##0;\-#,##0;&quot;-&quot;"/>
    <numFmt numFmtId="196" formatCode="_(&quot;$&quot;* #,##0_);_(&quot;$&quot;* \(#,##0\);_(&quot;$&quot;* &quot;-&quot;_);_(@_)"/>
    <numFmt numFmtId="197" formatCode="&quot;$&quot;\ #,##0.00_-;[Red]&quot;$&quot;\ #,##0.00\-"/>
    <numFmt numFmtId="198" formatCode="d/mmm/yy"/>
    <numFmt numFmtId="199" formatCode="_-* #,##0.00_-;\-* #,##0.00_-;_-* &quot;-&quot;??_-;_-@_-"/>
    <numFmt numFmtId="200" formatCode="0_ "/>
    <numFmt numFmtId="201" formatCode="&quot;全市合计&quot;0&quot;项&quot;"/>
    <numFmt numFmtId="202" formatCode="&quot;临桂区&quot;0&quot;项&quot;"/>
    <numFmt numFmtId="203" formatCode="yyyy&quot;年&quot;m&quot;月&quot;d&quot;日&quot;;@"/>
    <numFmt numFmtId="204" formatCode="&quot;象山区&quot;0&quot;项&quot;"/>
    <numFmt numFmtId="205" formatCode="&quot;秀峰区&quot;0&quot;项&quot;"/>
    <numFmt numFmtId="206" formatCode="0;_ఀ"/>
    <numFmt numFmtId="207" formatCode="&quot;叠彩区&quot;0&quot;项&quot;"/>
    <numFmt numFmtId="208" formatCode="&quot;七星区&quot;0&quot;项&quot;"/>
    <numFmt numFmtId="209" formatCode="0_);[Red]\(0\)"/>
    <numFmt numFmtId="210" formatCode="&quot;雁山区&quot;0&quot;项&quot;"/>
    <numFmt numFmtId="211" formatCode="&quot;灵川县&quot;0&quot;项&quot;"/>
    <numFmt numFmtId="212" formatCode="0.00_ "/>
    <numFmt numFmtId="213" formatCode="&quot;全州县&quot;0&quot;项&quot;"/>
    <numFmt numFmtId="214" formatCode="yyyy&quot;年&quot;m&quot;月&quot;;@"/>
    <numFmt numFmtId="215" formatCode="&quot;兴安县&quot;0&quot;项&quot;"/>
    <numFmt numFmtId="216" formatCode="&quot;永福县&quot;0&quot;项&quot;"/>
    <numFmt numFmtId="217" formatCode="&quot;市水利局&quot;0&quot;项&quot;"/>
    <numFmt numFmtId="218" formatCode="&quot;阳朔县&quot;0&quot;项&quot;"/>
    <numFmt numFmtId="219" formatCode="&quot;灌阳县&quot;0&quot;项&quot;"/>
    <numFmt numFmtId="220" formatCode="&quot;龙胜县&quot;0&quot;项&quot;"/>
    <numFmt numFmtId="221" formatCode="&quot;资源县&quot;0&quot;项&quot;"/>
    <numFmt numFmtId="222" formatCode="&quot;平乐县&quot;0&quot;项&quot;"/>
    <numFmt numFmtId="223" formatCode="&quot;荔浦市&quot;0&quot;项&quot;"/>
    <numFmt numFmtId="224" formatCode="&quot;恭城县&quot;0&quot;项&quot;"/>
    <numFmt numFmtId="225" formatCode="&quot;临桂新区管委会&quot;0&quot;项&quot;"/>
    <numFmt numFmtId="226" formatCode="&quot;经济技术开发区管委会&quot;0&quot;项&quot;"/>
    <numFmt numFmtId="227" formatCode="&quot;经开区&quot;0&quot;项&quot;"/>
    <numFmt numFmtId="228" formatCode="&quot;漓江风景名胜区&quot;0&quot;项&quot;"/>
    <numFmt numFmtId="229" formatCode="&quot;市发展改革委&quot;0&quot;项&quot;"/>
    <numFmt numFmtId="230" formatCode="&quot;市公安局&quot;0&quot;项&quot;"/>
    <numFmt numFmtId="231" formatCode="&quot;市人力资源社会保障局&quot;0&quot;项&quot;"/>
    <numFmt numFmtId="232" formatCode="&quot;市住房城乡建设局&quot;0&quot;项&quot;"/>
    <numFmt numFmtId="233" formatCode="&quot;市交通运输局&quot;0&quot;项&quot;"/>
    <numFmt numFmtId="234" formatCode="&quot;市卫生健康委&quot;0&quot;项&quot;"/>
    <numFmt numFmtId="235" formatCode="&quot;市应急管理局&quot;0&quot;项&quot;"/>
    <numFmt numFmtId="236" formatCode="&quot;市城管委&quot;0&quot;项&quot;"/>
    <numFmt numFmtId="237" formatCode="&quot;市国资委&quot;0&quot;项&quot;"/>
    <numFmt numFmtId="238" formatCode="&quot;市总工会&quot;0&quot;项&quot;"/>
    <numFmt numFmtId="239" formatCode="&quot;桂林旅游发展总公司&quot;0&quot;项&quot;"/>
    <numFmt numFmtId="240" formatCode="&quot;广西电网桂林供电局&quot;0&quot;项&quot;"/>
    <numFmt numFmtId="241" formatCode="&quot;桂林城建集团&quot;0&quot;项&quot;"/>
    <numFmt numFmtId="242" formatCode="&quot;市经投公司&quot;0&quot;项&quot;"/>
    <numFmt numFmtId="243" formatCode="&quot;桂林投资集团&quot;0&quot;项&quot;"/>
    <numFmt numFmtId="244" formatCode="&quot;桂林旅游股份公司&quot;0&quot;项&quot;"/>
  </numFmts>
  <fonts count="84">
    <font>
      <sz val="12"/>
      <name val="宋体"/>
      <charset val="134"/>
    </font>
    <font>
      <sz val="10"/>
      <name val="宋体"/>
      <charset val="134"/>
    </font>
    <font>
      <b/>
      <sz val="12"/>
      <name val="宋体"/>
      <charset val="134"/>
    </font>
    <font>
      <b/>
      <sz val="10"/>
      <name val="宋体"/>
      <charset val="134"/>
    </font>
    <font>
      <b/>
      <sz val="22"/>
      <name val="黑体"/>
      <charset val="134"/>
    </font>
    <font>
      <b/>
      <sz val="10"/>
      <color rgb="FFFF0000"/>
      <name val="宋体"/>
      <charset val="134"/>
    </font>
    <font>
      <sz val="10"/>
      <color rgb="FF000000"/>
      <name val="宋体"/>
      <charset val="134"/>
    </font>
    <font>
      <sz val="8"/>
      <name val="宋体"/>
      <charset val="134"/>
    </font>
    <font>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FFFFFF"/>
      <name val="宋体"/>
      <charset val="134"/>
    </font>
    <font>
      <sz val="12"/>
      <color rgb="FF000000"/>
      <name val="宋体"/>
      <charset val="134"/>
    </font>
    <font>
      <sz val="10"/>
      <name val="Geneva"/>
      <charset val="134"/>
    </font>
    <font>
      <sz val="10"/>
      <name val="Arial"/>
      <charset val="134"/>
    </font>
    <font>
      <sz val="11"/>
      <color rgb="FF000000"/>
      <name val="宋体"/>
      <charset val="134"/>
    </font>
    <font>
      <sz val="11"/>
      <color rgb="FF333399"/>
      <name val="宋体"/>
      <charset val="134"/>
    </font>
    <font>
      <b/>
      <sz val="11"/>
      <color rgb="FFFFFFFF"/>
      <name val="宋体"/>
      <charset val="134"/>
    </font>
    <font>
      <sz val="11"/>
      <color rgb="FFFFFFFF"/>
      <name val="宋体"/>
      <charset val="134"/>
    </font>
    <font>
      <sz val="11"/>
      <color rgb="FF800080"/>
      <name val="宋体"/>
      <charset val="134"/>
    </font>
    <font>
      <sz val="10.5"/>
      <color rgb="FF800080"/>
      <name val="宋体"/>
      <charset val="134"/>
    </font>
    <font>
      <sz val="12"/>
      <color rgb="FF800080"/>
      <name val="楷体_GB2312"/>
      <charset val="134"/>
    </font>
    <font>
      <sz val="12"/>
      <color rgb="FF800080"/>
      <name val="宋体"/>
      <charset val="134"/>
    </font>
    <font>
      <sz val="7"/>
      <name val="Helv"/>
      <charset val="134"/>
    </font>
    <font>
      <sz val="11"/>
      <color rgb="FF008000"/>
      <name val="宋体"/>
      <charset val="134"/>
    </font>
    <font>
      <sz val="10"/>
      <name val="Helv"/>
      <charset val="134"/>
    </font>
    <font>
      <sz val="10"/>
      <color rgb="FF800080"/>
      <name val="宋体"/>
      <charset val="134"/>
    </font>
    <font>
      <sz val="10"/>
      <color rgb="FF800080"/>
      <name val="Tahoma"/>
      <charset val="134"/>
    </font>
    <font>
      <b/>
      <sz val="11"/>
      <color rgb="FFFF9900"/>
      <name val="宋体"/>
      <charset val="134"/>
    </font>
    <font>
      <b/>
      <sz val="10"/>
      <name val="MS Sans Serif"/>
      <charset val="134"/>
    </font>
    <font>
      <sz val="10"/>
      <name val="楷体_GB2312"/>
      <charset val="134"/>
    </font>
    <font>
      <b/>
      <sz val="18"/>
      <color rgb="FF333399"/>
      <name val="宋体"/>
      <charset val="134"/>
    </font>
    <font>
      <b/>
      <i/>
      <sz val="16"/>
      <name val="Helv"/>
      <charset val="134"/>
    </font>
    <font>
      <b/>
      <sz val="11"/>
      <color rgb="FF003366"/>
      <name val="宋体"/>
      <charset val="134"/>
    </font>
    <font>
      <b/>
      <sz val="15"/>
      <color rgb="FF003366"/>
      <name val="宋体"/>
      <charset val="134"/>
    </font>
    <font>
      <b/>
      <sz val="10"/>
      <name val="Tms Rmn"/>
      <charset val="134"/>
    </font>
    <font>
      <b/>
      <sz val="13"/>
      <color rgb="FF003366"/>
      <name val="宋体"/>
      <charset val="134"/>
    </font>
    <font>
      <sz val="12"/>
      <color rgb="FF800000"/>
      <name val="宋体"/>
      <charset val="134"/>
    </font>
    <font>
      <sz val="10"/>
      <color rgb="FF000000"/>
      <name val="Arial"/>
      <charset val="134"/>
    </font>
    <font>
      <sz val="8"/>
      <name val="Times New Roman"/>
      <charset val="134"/>
    </font>
    <font>
      <sz val="12"/>
      <name val="Helv"/>
      <charset val="134"/>
    </font>
    <font>
      <sz val="10"/>
      <name val="Times New Roman"/>
      <charset val="134"/>
    </font>
    <font>
      <i/>
      <sz val="11"/>
      <color rgb="FF808080"/>
      <name val="宋体"/>
      <charset val="134"/>
    </font>
    <font>
      <sz val="12"/>
      <name val="Arial"/>
      <charset val="134"/>
    </font>
    <font>
      <sz val="8"/>
      <name val="Arial"/>
      <charset val="134"/>
    </font>
    <font>
      <sz val="11"/>
      <color rgb="FFFF9900"/>
      <name val="宋体"/>
      <charset val="134"/>
    </font>
    <font>
      <sz val="10"/>
      <name val="MS Sans Serif"/>
      <charset val="134"/>
    </font>
    <font>
      <sz val="11"/>
      <color rgb="FF993300"/>
      <name val="宋体"/>
      <charset val="134"/>
    </font>
    <font>
      <b/>
      <sz val="11"/>
      <color rgb="FF333333"/>
      <name val="宋体"/>
      <charset val="134"/>
    </font>
    <font>
      <sz val="11"/>
      <color rgb="FFFF0000"/>
      <name val="宋体"/>
      <charset val="134"/>
    </font>
    <font>
      <b/>
      <sz val="18"/>
      <color rgb="FF003366"/>
      <name val="宋体"/>
      <charset val="134"/>
    </font>
    <font>
      <sz val="7"/>
      <color rgb="FFFF0000"/>
      <name val="Helv"/>
      <charset val="134"/>
    </font>
    <font>
      <b/>
      <sz val="14"/>
      <name val="楷体"/>
      <charset val="134"/>
    </font>
    <font>
      <b/>
      <sz val="12"/>
      <name val="Arial"/>
      <charset val="134"/>
    </font>
    <font>
      <b/>
      <sz val="18"/>
      <name val="Arial"/>
      <charset val="134"/>
    </font>
    <font>
      <sz val="7"/>
      <name val="Small Fonts"/>
      <charset val="134"/>
    </font>
    <font>
      <sz val="10"/>
      <name val="Courier"/>
      <charset val="134"/>
    </font>
    <font>
      <sz val="10"/>
      <name val="楷体"/>
      <charset val="134"/>
    </font>
    <font>
      <sz val="9"/>
      <name val="宋体"/>
      <charset val="134"/>
    </font>
    <font>
      <sz val="12"/>
      <color rgb="FFFFFFFF"/>
      <name val="Helv"/>
      <charset val="134"/>
    </font>
    <font>
      <u/>
      <sz val="7.5"/>
      <color rgb="FF0000FF"/>
      <name val="Arial"/>
      <charset val="134"/>
    </font>
    <font>
      <u/>
      <sz val="7.5"/>
      <color rgb="FF800080"/>
      <name val="Arial"/>
      <charset val="134"/>
    </font>
    <font>
      <sz val="10"/>
      <color rgb="FF000000"/>
      <name val="MS Sans Serif"/>
      <charset val="134"/>
    </font>
    <font>
      <sz val="11"/>
      <name val="宋体"/>
      <charset val="134"/>
    </font>
    <font>
      <sz val="9"/>
      <name val="宋体"/>
      <charset val="134"/>
    </font>
  </fonts>
  <fills count="5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9900"/>
        <bgColor indexed="64"/>
      </patternFill>
    </fill>
    <fill>
      <patternFill patternType="solid">
        <fgColor rgb="FF666699"/>
        <bgColor indexed="64"/>
      </patternFill>
    </fill>
    <fill>
      <patternFill patternType="solid">
        <fgColor rgb="FFC0C0C0"/>
        <bgColor indexed="64"/>
      </patternFill>
    </fill>
    <fill>
      <patternFill patternType="solid">
        <fgColor rgb="FFFFCC99"/>
        <bgColor indexed="64"/>
      </patternFill>
    </fill>
    <fill>
      <patternFill patternType="solid">
        <fgColor rgb="FF969696"/>
        <bgColor indexed="64"/>
      </patternFill>
    </fill>
    <fill>
      <patternFill patternType="solid">
        <fgColor rgb="FFFF99CC"/>
        <bgColor indexed="64"/>
      </patternFill>
    </fill>
    <fill>
      <patternFill patternType="solid">
        <fgColor rgb="FF33CCCC"/>
        <bgColor indexed="64"/>
      </patternFill>
    </fill>
    <fill>
      <patternFill patternType="solid">
        <fgColor rgb="FFFFCC00"/>
        <bgColor indexed="64"/>
      </patternFill>
    </fill>
    <fill>
      <patternFill patternType="solid">
        <fgColor rgb="FFCC99FF"/>
        <bgColor indexed="64"/>
      </patternFill>
    </fill>
    <fill>
      <patternFill patternType="solid">
        <fgColor rgb="FFFF8080"/>
        <bgColor indexed="64"/>
      </patternFill>
    </fill>
    <fill>
      <patternFill patternType="solid">
        <fgColor rgb="FFCCFFCC"/>
        <bgColor indexed="64"/>
      </patternFill>
    </fill>
    <fill>
      <patternFill patternType="solid">
        <fgColor rgb="FFCCCCFF"/>
        <bgColor indexed="64"/>
      </patternFill>
    </fill>
    <fill>
      <patternFill patternType="solid">
        <fgColor rgb="FF993366"/>
        <bgColor indexed="64"/>
      </patternFill>
    </fill>
    <fill>
      <patternFill patternType="solid">
        <fgColor rgb="FF800080"/>
        <bgColor indexed="64"/>
      </patternFill>
    </fill>
    <fill>
      <patternFill patternType="solid">
        <fgColor rgb="FF99CCFF"/>
        <bgColor indexed="64"/>
      </patternFill>
    </fill>
    <fill>
      <patternFill patternType="solid">
        <fgColor rgb="FF0066CC"/>
        <bgColor indexed="64"/>
      </patternFill>
    </fill>
    <fill>
      <patternFill patternType="solid">
        <fgColor rgb="FFCCFFFF"/>
        <bgColor indexed="64"/>
      </patternFill>
    </fill>
    <fill>
      <patternFill patternType="solid">
        <fgColor rgb="FFFFFFCC"/>
        <bgColor indexed="64"/>
      </patternFill>
    </fill>
    <fill>
      <patternFill patternType="gray0625">
        <fgColor rgb="FF000000"/>
        <bgColor rgb="FFFFFFFF"/>
      </patternFill>
    </fill>
    <fill>
      <patternFill patternType="solid">
        <fgColor rgb="FF00FFFF"/>
        <bgColor indexed="64"/>
      </patternFill>
    </fill>
    <fill>
      <patternFill patternType="solid">
        <fgColor rgb="FFFFFF99"/>
        <bgColor indexed="64"/>
      </patternFill>
    </fill>
    <fill>
      <patternFill patternType="mediumGray">
        <fgColor rgb="FFC0C0C0"/>
        <bgColor rgb="FFFFFFFF"/>
      </patternFill>
    </fill>
    <fill>
      <patternFill patternType="solid">
        <fgColor rgb="FF0000FF"/>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medium">
        <color auto="1"/>
      </bottom>
      <diagonal/>
    </border>
    <border>
      <left/>
      <right/>
      <top/>
      <bottom style="medium">
        <color rgb="FF0066CC"/>
      </bottom>
      <diagonal/>
    </border>
    <border>
      <left/>
      <right/>
      <top/>
      <bottom style="thick">
        <color rgb="FF333399"/>
      </bottom>
      <diagonal/>
    </border>
    <border>
      <left style="thin">
        <color auto="1"/>
      </left>
      <right style="thin">
        <color auto="1"/>
      </right>
      <top/>
      <bottom/>
      <diagonal/>
    </border>
    <border>
      <left/>
      <right/>
      <top/>
      <bottom style="thick">
        <color rgb="FFC0C0C0"/>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right/>
      <top style="thin">
        <color auto="1"/>
      </top>
      <bottom style="double">
        <color auto="1"/>
      </bottom>
      <diagonal/>
    </border>
    <border>
      <left/>
      <right/>
      <top style="thin">
        <color auto="1"/>
      </top>
      <bottom/>
      <diagonal/>
    </border>
    <border>
      <left/>
      <right/>
      <top style="medium">
        <color auto="1"/>
      </top>
      <bottom style="medium">
        <color auto="1"/>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
      <left/>
      <right/>
      <top style="thin">
        <color auto="1"/>
      </top>
      <bottom style="thin">
        <color auto="1"/>
      </bottom>
      <diagonal/>
    </border>
  </borders>
  <cellStyleXfs count="76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alignment vertical="center"/>
    </xf>
    <xf numFmtId="0" fontId="30" fillId="35" borderId="0" applyProtection="0">
      <alignment vertical="center"/>
    </xf>
    <xf numFmtId="0" fontId="30" fillId="36" borderId="0" applyProtection="0">
      <alignment vertical="center"/>
    </xf>
    <xf numFmtId="0" fontId="0" fillId="0" borderId="0">
      <alignment vertical="center"/>
    </xf>
    <xf numFmtId="0" fontId="31" fillId="37" borderId="0" applyProtection="0">
      <alignment vertical="center"/>
    </xf>
    <xf numFmtId="0" fontId="32" fillId="0" borderId="0">
      <alignment vertical="center"/>
    </xf>
    <xf numFmtId="0" fontId="33" fillId="0" borderId="0">
      <alignment vertical="center"/>
    </xf>
    <xf numFmtId="0" fontId="29" fillId="0" borderId="0">
      <alignment vertical="center"/>
    </xf>
    <xf numFmtId="0" fontId="34" fillId="0" borderId="0">
      <alignment vertical="center"/>
    </xf>
    <xf numFmtId="0" fontId="29" fillId="0" borderId="0">
      <alignment vertical="center"/>
    </xf>
    <xf numFmtId="0" fontId="35" fillId="38" borderId="13" applyProtection="0">
      <alignment vertical="center"/>
    </xf>
    <xf numFmtId="0" fontId="0" fillId="0" borderId="0"/>
    <xf numFmtId="0" fontId="29" fillId="0" borderId="0">
      <alignment vertical="center"/>
    </xf>
    <xf numFmtId="0" fontId="36" fillId="39" borderId="14" applyProtection="0">
      <alignment vertical="center"/>
    </xf>
    <xf numFmtId="0" fontId="34" fillId="0" borderId="0">
      <alignment vertical="center"/>
    </xf>
    <xf numFmtId="0" fontId="37" fillId="35" borderId="0" applyProtection="0">
      <alignment vertical="center"/>
    </xf>
    <xf numFmtId="0" fontId="38" fillId="40" borderId="0" applyProtection="0">
      <alignment vertical="center"/>
    </xf>
    <xf numFmtId="0" fontId="37" fillId="41" borderId="0" applyProtection="0">
      <alignment vertical="center"/>
    </xf>
    <xf numFmtId="0" fontId="38" fillId="40" borderId="0" applyProtection="0">
      <alignment vertical="center"/>
    </xf>
    <xf numFmtId="0" fontId="38" fillId="40" borderId="0" applyProtection="0">
      <alignment vertical="center"/>
    </xf>
    <xf numFmtId="0" fontId="34" fillId="42" borderId="0" applyProtection="0">
      <alignment vertical="center"/>
    </xf>
    <xf numFmtId="0" fontId="0" fillId="0" borderId="0">
      <alignment vertical="center"/>
    </xf>
    <xf numFmtId="0" fontId="39" fillId="43" borderId="0" applyProtection="0">
      <alignment vertical="center"/>
    </xf>
    <xf numFmtId="0" fontId="37" fillId="44" borderId="0" applyProtection="0">
      <alignment vertical="center"/>
    </xf>
    <xf numFmtId="0" fontId="0" fillId="0" borderId="0">
      <alignment vertical="center"/>
    </xf>
    <xf numFmtId="0" fontId="39" fillId="40" borderId="0" applyProtection="0">
      <alignment vertical="center"/>
    </xf>
    <xf numFmtId="0" fontId="37" fillId="44" borderId="0" applyProtection="0">
      <alignment vertical="center"/>
    </xf>
    <xf numFmtId="0" fontId="34" fillId="43" borderId="0" applyProtection="0">
      <alignment vertical="center"/>
    </xf>
    <xf numFmtId="0" fontId="40" fillId="40" borderId="0" applyProtection="0">
      <alignment vertical="center"/>
    </xf>
    <xf numFmtId="0" fontId="38" fillId="40" borderId="0" applyProtection="0">
      <alignment vertical="center"/>
    </xf>
    <xf numFmtId="0" fontId="34" fillId="40" borderId="0" applyProtection="0">
      <alignment vertical="center"/>
    </xf>
    <xf numFmtId="0" fontId="38" fillId="40" borderId="0" applyProtection="0">
      <alignment vertical="center"/>
    </xf>
    <xf numFmtId="0" fontId="0" fillId="0" borderId="0">
      <alignment vertical="center"/>
    </xf>
    <xf numFmtId="0" fontId="29" fillId="0" borderId="0">
      <alignment vertical="center"/>
    </xf>
    <xf numFmtId="0" fontId="39" fillId="43" borderId="0" applyProtection="0">
      <alignment vertical="center"/>
    </xf>
    <xf numFmtId="0" fontId="29" fillId="0" borderId="0">
      <alignment vertical="center"/>
    </xf>
    <xf numFmtId="0" fontId="0" fillId="0" borderId="0" applyProtection="0">
      <alignment vertical="center"/>
    </xf>
    <xf numFmtId="0" fontId="41" fillId="40" borderId="0" applyProtection="0">
      <alignment vertical="center"/>
    </xf>
    <xf numFmtId="0" fontId="29" fillId="0" borderId="0">
      <alignment vertical="center"/>
    </xf>
    <xf numFmtId="0" fontId="29" fillId="0" borderId="0">
      <alignment vertical="center"/>
    </xf>
    <xf numFmtId="0" fontId="34" fillId="45" borderId="0" applyProtection="0">
      <alignment vertical="center"/>
    </xf>
    <xf numFmtId="0" fontId="34" fillId="45" borderId="0" applyProtection="0">
      <alignment vertical="center"/>
    </xf>
    <xf numFmtId="0" fontId="29" fillId="0" borderId="0">
      <alignment vertical="center"/>
    </xf>
    <xf numFmtId="0" fontId="0" fillId="0" borderId="0">
      <alignment vertical="center"/>
    </xf>
    <xf numFmtId="0" fontId="38" fillId="40" borderId="0" applyProtection="0">
      <alignment vertical="center"/>
    </xf>
    <xf numFmtId="0" fontId="34" fillId="43" borderId="0" applyProtection="0">
      <alignment vertical="center"/>
    </xf>
    <xf numFmtId="0" fontId="29" fillId="0" borderId="0">
      <alignment vertical="center"/>
    </xf>
    <xf numFmtId="0" fontId="29" fillId="0" borderId="0">
      <alignment vertical="center"/>
    </xf>
    <xf numFmtId="0" fontId="29" fillId="0" borderId="0">
      <alignment vertical="center"/>
    </xf>
    <xf numFmtId="0" fontId="38" fillId="40" borderId="0" applyProtection="0">
      <alignment vertical="center"/>
    </xf>
    <xf numFmtId="0" fontId="38" fillId="40" borderId="0" applyProtection="0">
      <alignment vertical="center"/>
    </xf>
    <xf numFmtId="0" fontId="29" fillId="0" borderId="0">
      <alignment vertical="center"/>
    </xf>
    <xf numFmtId="0" fontId="29" fillId="0" borderId="0">
      <alignment vertical="center"/>
    </xf>
    <xf numFmtId="0" fontId="33" fillId="0" borderId="0">
      <alignment vertical="center"/>
    </xf>
    <xf numFmtId="0" fontId="0" fillId="0" borderId="0">
      <alignment vertical="center"/>
    </xf>
    <xf numFmtId="0" fontId="38" fillId="40" borderId="0" applyProtection="0">
      <alignment vertical="center"/>
    </xf>
    <xf numFmtId="0" fontId="30" fillId="41" borderId="0" applyProtection="0">
      <alignment vertical="center"/>
    </xf>
    <xf numFmtId="0" fontId="38" fillId="43" borderId="0" applyProtection="0">
      <alignment vertical="center"/>
    </xf>
    <xf numFmtId="3" fontId="42" fillId="0" borderId="0">
      <alignment vertical="center"/>
    </xf>
    <xf numFmtId="0" fontId="29" fillId="0" borderId="0">
      <alignment vertical="center"/>
    </xf>
    <xf numFmtId="0" fontId="38" fillId="40" borderId="0" applyProtection="0">
      <alignment vertical="center"/>
    </xf>
    <xf numFmtId="0" fontId="38" fillId="43" borderId="0" applyProtection="0">
      <alignment vertical="center"/>
    </xf>
    <xf numFmtId="0" fontId="31" fillId="46" borderId="0" applyProtection="0">
      <alignment vertical="center"/>
    </xf>
    <xf numFmtId="0" fontId="43" fillId="45" borderId="0">
      <alignment vertical="center"/>
    </xf>
    <xf numFmtId="0" fontId="38" fillId="40" borderId="0" applyProtection="0">
      <alignment vertical="center"/>
    </xf>
    <xf numFmtId="0" fontId="39" fillId="43" borderId="0" applyProtection="0">
      <alignment vertical="center"/>
    </xf>
    <xf numFmtId="0" fontId="44" fillId="0" borderId="0">
      <alignment vertical="center"/>
    </xf>
    <xf numFmtId="0" fontId="30" fillId="39" borderId="0" applyProtection="0">
      <alignment vertical="center"/>
    </xf>
    <xf numFmtId="0" fontId="31" fillId="45" borderId="0" applyProtection="0">
      <alignment vertical="center"/>
    </xf>
    <xf numFmtId="0" fontId="30" fillId="47" borderId="0" applyProtection="0">
      <alignment vertical="center"/>
    </xf>
    <xf numFmtId="0" fontId="30" fillId="36" borderId="0" applyProtection="0">
      <alignment vertical="center"/>
    </xf>
    <xf numFmtId="0" fontId="38" fillId="40" borderId="0" applyProtection="0">
      <alignment vertical="center"/>
    </xf>
    <xf numFmtId="0" fontId="0" fillId="0" borderId="0">
      <alignment vertical="center"/>
    </xf>
    <xf numFmtId="0" fontId="34" fillId="0" borderId="0">
      <alignment vertical="center"/>
    </xf>
    <xf numFmtId="0" fontId="44" fillId="0" borderId="0">
      <alignment vertical="center"/>
      <protection locked="0"/>
    </xf>
    <xf numFmtId="0" fontId="37" fillId="35" borderId="0" applyProtection="0">
      <alignment vertical="center"/>
    </xf>
    <xf numFmtId="0" fontId="37" fillId="48" borderId="0" applyProtection="0">
      <alignment vertical="center"/>
    </xf>
    <xf numFmtId="0" fontId="38" fillId="40" borderId="0" applyProtection="0">
      <alignment vertical="center"/>
    </xf>
    <xf numFmtId="0" fontId="37" fillId="48" borderId="0" applyProtection="0">
      <alignment vertical="center"/>
    </xf>
    <xf numFmtId="0" fontId="29" fillId="0" borderId="0">
      <alignment vertical="center"/>
    </xf>
    <xf numFmtId="0" fontId="34" fillId="49" borderId="0" applyProtection="0">
      <alignment vertical="center"/>
    </xf>
    <xf numFmtId="0" fontId="37" fillId="50" borderId="0" applyProtection="0">
      <alignment vertical="center"/>
    </xf>
    <xf numFmtId="0" fontId="37" fillId="50" borderId="0" applyProtection="0">
      <alignment vertical="center"/>
    </xf>
    <xf numFmtId="0" fontId="37" fillId="35" borderId="0" applyProtection="0">
      <alignment vertical="center"/>
    </xf>
    <xf numFmtId="0" fontId="34" fillId="49" borderId="0" applyProtection="0">
      <alignment vertical="center"/>
    </xf>
    <xf numFmtId="0" fontId="38" fillId="40" borderId="0" applyProtection="0">
      <alignment vertical="center"/>
    </xf>
    <xf numFmtId="0" fontId="34" fillId="38" borderId="0" applyProtection="0">
      <alignment vertical="center"/>
    </xf>
    <xf numFmtId="0" fontId="38" fillId="40" borderId="0" applyProtection="0">
      <alignment vertical="center"/>
    </xf>
    <xf numFmtId="0" fontId="34" fillId="49" borderId="0" applyProtection="0">
      <alignment vertical="center"/>
    </xf>
    <xf numFmtId="0" fontId="40" fillId="40" borderId="0" applyProtection="0">
      <alignment vertical="center"/>
    </xf>
    <xf numFmtId="0" fontId="34" fillId="38" borderId="0" applyProtection="0">
      <alignment vertical="center"/>
    </xf>
    <xf numFmtId="0" fontId="34" fillId="51" borderId="0" applyProtection="0">
      <alignment vertical="center"/>
    </xf>
    <xf numFmtId="0" fontId="34" fillId="43" borderId="0" applyProtection="0">
      <alignment vertical="center"/>
    </xf>
    <xf numFmtId="0" fontId="41" fillId="40" borderId="0" applyProtection="0">
      <alignment vertical="center"/>
    </xf>
    <xf numFmtId="0" fontId="34" fillId="43" borderId="0" applyProtection="0">
      <alignment vertical="center"/>
    </xf>
    <xf numFmtId="0" fontId="38" fillId="40" borderId="0" applyProtection="0">
      <alignment vertical="center"/>
    </xf>
    <xf numFmtId="0" fontId="38" fillId="40" borderId="0" applyProtection="0">
      <alignment vertical="center"/>
    </xf>
    <xf numFmtId="0" fontId="38" fillId="40" borderId="0" applyProtection="0">
      <alignment vertical="center"/>
    </xf>
    <xf numFmtId="0" fontId="34" fillId="46" borderId="0" applyProtection="0">
      <alignment vertical="center"/>
    </xf>
    <xf numFmtId="0" fontId="0" fillId="0" borderId="0"/>
    <xf numFmtId="0" fontId="29" fillId="0" borderId="0">
      <alignment vertical="center"/>
    </xf>
    <xf numFmtId="0" fontId="34" fillId="51" borderId="0" applyProtection="0">
      <alignment vertical="center"/>
    </xf>
    <xf numFmtId="0" fontId="45" fillId="43" borderId="0" applyProtection="0">
      <alignment vertical="center"/>
    </xf>
    <xf numFmtId="0" fontId="29" fillId="0" borderId="0">
      <alignment vertical="center"/>
    </xf>
    <xf numFmtId="0" fontId="43" fillId="45" borderId="0" applyProtection="0">
      <alignment vertical="center"/>
    </xf>
    <xf numFmtId="0" fontId="31" fillId="46" borderId="0" applyProtection="0">
      <alignment vertical="center"/>
    </xf>
    <xf numFmtId="0" fontId="0" fillId="0" borderId="0" applyProtection="0"/>
    <xf numFmtId="0" fontId="0" fillId="0" borderId="0">
      <alignment vertical="center"/>
    </xf>
    <xf numFmtId="0" fontId="43" fillId="45" borderId="0" applyProtection="0">
      <alignment vertical="center"/>
    </xf>
    <xf numFmtId="0" fontId="29" fillId="0" borderId="0">
      <alignment vertical="center"/>
    </xf>
    <xf numFmtId="0" fontId="46" fillId="40" borderId="0" applyProtection="0">
      <alignment vertical="center"/>
    </xf>
    <xf numFmtId="0" fontId="38" fillId="40" borderId="0" applyProtection="0">
      <alignment vertical="center"/>
    </xf>
    <xf numFmtId="0" fontId="0" fillId="0" borderId="0">
      <alignment vertical="center"/>
    </xf>
    <xf numFmtId="0" fontId="40" fillId="40" borderId="0" applyProtection="0">
      <alignment vertical="center"/>
    </xf>
    <xf numFmtId="0" fontId="0" fillId="0" borderId="0">
      <alignment vertical="center"/>
    </xf>
    <xf numFmtId="0" fontId="29" fillId="0" borderId="0">
      <alignment vertical="center"/>
    </xf>
    <xf numFmtId="0" fontId="34" fillId="38" borderId="0" applyProtection="0">
      <alignment vertical="center"/>
    </xf>
    <xf numFmtId="0" fontId="29" fillId="0" borderId="0">
      <alignment vertical="center"/>
    </xf>
    <xf numFmtId="0" fontId="40" fillId="40" borderId="0" applyProtection="0">
      <alignment vertical="center"/>
    </xf>
    <xf numFmtId="0" fontId="31" fillId="51" borderId="0" applyProtection="0">
      <alignment vertical="center"/>
    </xf>
    <xf numFmtId="0" fontId="38" fillId="40" borderId="0" applyProtection="0">
      <alignment vertical="center"/>
    </xf>
    <xf numFmtId="0" fontId="34" fillId="43" borderId="0" applyProtection="0">
      <alignment vertical="center"/>
    </xf>
    <xf numFmtId="0" fontId="0" fillId="0" borderId="0">
      <alignment vertical="center"/>
    </xf>
    <xf numFmtId="0" fontId="0" fillId="0" borderId="0">
      <alignment vertical="center"/>
    </xf>
    <xf numFmtId="0" fontId="38" fillId="40" borderId="0" applyProtection="0">
      <alignment vertical="center"/>
    </xf>
    <xf numFmtId="0" fontId="47" fillId="37" borderId="13" applyProtection="0">
      <alignment vertical="center"/>
    </xf>
    <xf numFmtId="0" fontId="48" fillId="0" borderId="15">
      <alignment horizontal="center" vertical="center"/>
    </xf>
    <xf numFmtId="0" fontId="0" fillId="0" borderId="0">
      <alignment vertical="center"/>
    </xf>
    <xf numFmtId="0" fontId="0" fillId="0" borderId="0">
      <alignment vertical="center"/>
    </xf>
    <xf numFmtId="0" fontId="38" fillId="40" borderId="0" applyProtection="0">
      <alignment vertical="center"/>
    </xf>
    <xf numFmtId="0" fontId="34" fillId="49" borderId="0" applyProtection="0">
      <alignment vertical="center"/>
    </xf>
    <xf numFmtId="0" fontId="49" fillId="0" borderId="0">
      <alignment vertical="center"/>
    </xf>
    <xf numFmtId="0" fontId="0" fillId="0" borderId="0"/>
    <xf numFmtId="0" fontId="34" fillId="44" borderId="0" applyProtection="0">
      <alignment vertical="center"/>
    </xf>
    <xf numFmtId="0" fontId="38" fillId="43" borderId="0" applyProtection="0">
      <alignment vertical="center"/>
    </xf>
    <xf numFmtId="0" fontId="50" fillId="0" borderId="0" applyProtection="0">
      <alignment vertical="center"/>
    </xf>
    <xf numFmtId="0" fontId="40" fillId="40" borderId="0" applyProtection="0">
      <alignment vertical="center"/>
    </xf>
    <xf numFmtId="0" fontId="0" fillId="0" borderId="0" applyProtection="0">
      <alignment vertical="center"/>
    </xf>
    <xf numFmtId="0" fontId="31" fillId="52" borderId="0" applyProtection="0">
      <alignment vertical="center"/>
    </xf>
    <xf numFmtId="0" fontId="37" fillId="41" borderId="0" applyProtection="0">
      <alignment vertical="center"/>
    </xf>
    <xf numFmtId="0" fontId="29" fillId="0" borderId="0">
      <alignment vertical="center"/>
    </xf>
    <xf numFmtId="0" fontId="0" fillId="0" borderId="0"/>
    <xf numFmtId="0" fontId="41" fillId="43" borderId="0" applyProtection="0">
      <alignment vertical="center"/>
    </xf>
    <xf numFmtId="0" fontId="46" fillId="40" borderId="0" applyProtection="0">
      <alignment vertical="center"/>
    </xf>
    <xf numFmtId="0" fontId="37" fillId="49" borderId="0" applyProtection="0">
      <alignment vertical="center"/>
    </xf>
    <xf numFmtId="0" fontId="0" fillId="0" borderId="0" applyProtection="0">
      <alignment vertical="center"/>
    </xf>
    <xf numFmtId="0" fontId="45" fillId="43" borderId="0" applyProtection="0">
      <alignment vertical="center"/>
    </xf>
    <xf numFmtId="0" fontId="29" fillId="0" borderId="0">
      <alignment vertical="center"/>
    </xf>
    <xf numFmtId="0" fontId="34" fillId="49" borderId="0" applyProtection="0">
      <alignment vertical="center"/>
    </xf>
    <xf numFmtId="0" fontId="40" fillId="40" borderId="0" applyProtection="0">
      <alignment vertical="center"/>
    </xf>
    <xf numFmtId="0" fontId="31" fillId="46" borderId="0" applyProtection="0">
      <alignment vertical="center"/>
    </xf>
    <xf numFmtId="0" fontId="34" fillId="43" borderId="0" applyProtection="0">
      <alignment vertical="center"/>
    </xf>
    <xf numFmtId="176" fontId="51" fillId="0" borderId="0">
      <alignment vertical="center"/>
    </xf>
    <xf numFmtId="0" fontId="0" fillId="0" borderId="0">
      <protection locked="0"/>
    </xf>
    <xf numFmtId="0" fontId="38" fillId="43" borderId="0" applyProtection="0">
      <alignment vertical="center"/>
    </xf>
    <xf numFmtId="0" fontId="34" fillId="0" borderId="0">
      <alignment vertical="center"/>
    </xf>
    <xf numFmtId="0" fontId="38" fillId="40" borderId="0" applyProtection="0">
      <alignment vertical="center"/>
    </xf>
    <xf numFmtId="0" fontId="0" fillId="0" borderId="0">
      <alignment vertical="center"/>
    </xf>
    <xf numFmtId="0" fontId="52" fillId="0" borderId="16" applyProtection="0">
      <alignment vertical="center"/>
    </xf>
    <xf numFmtId="0" fontId="34" fillId="46" borderId="0" applyProtection="0">
      <alignment vertical="center"/>
    </xf>
    <xf numFmtId="0" fontId="31" fillId="46" borderId="0" applyProtection="0">
      <alignment vertical="center"/>
    </xf>
    <xf numFmtId="0" fontId="29" fillId="0" borderId="0">
      <alignment vertical="center"/>
    </xf>
    <xf numFmtId="0" fontId="38" fillId="40" borderId="0" applyProtection="0">
      <alignment vertical="center"/>
    </xf>
    <xf numFmtId="0" fontId="34" fillId="49" borderId="0" applyProtection="0">
      <alignment vertical="center"/>
    </xf>
    <xf numFmtId="0" fontId="45" fillId="43" borderId="0" applyProtection="0">
      <alignment vertical="center"/>
    </xf>
    <xf numFmtId="0" fontId="0" fillId="0" borderId="0">
      <alignment vertical="center"/>
    </xf>
    <xf numFmtId="0" fontId="29" fillId="0" borderId="0">
      <alignment vertical="center"/>
    </xf>
    <xf numFmtId="0" fontId="29" fillId="0" borderId="0">
      <alignment vertical="center"/>
    </xf>
    <xf numFmtId="0" fontId="38" fillId="40" borderId="0" applyProtection="0">
      <alignment vertical="center"/>
    </xf>
    <xf numFmtId="0" fontId="29" fillId="0" borderId="0">
      <alignment vertical="center"/>
    </xf>
    <xf numFmtId="0" fontId="0" fillId="0" borderId="0">
      <alignment vertical="center"/>
    </xf>
    <xf numFmtId="0" fontId="38" fillId="40" borderId="0" applyProtection="0">
      <alignment vertical="center"/>
    </xf>
    <xf numFmtId="0" fontId="34" fillId="45" borderId="0" applyProtection="0">
      <alignment vertical="center"/>
    </xf>
    <xf numFmtId="0" fontId="38" fillId="40" borderId="0" applyProtection="0">
      <alignment vertical="center"/>
    </xf>
    <xf numFmtId="0" fontId="34" fillId="40" borderId="0" applyProtection="0">
      <alignment vertical="center"/>
    </xf>
    <xf numFmtId="0" fontId="29" fillId="0" borderId="0">
      <alignment vertical="center"/>
    </xf>
    <xf numFmtId="0" fontId="37" fillId="50" borderId="0" applyProtection="0">
      <alignment vertical="center"/>
    </xf>
    <xf numFmtId="0" fontId="0" fillId="0" borderId="0"/>
    <xf numFmtId="0" fontId="37" fillId="49" borderId="0" applyProtection="0">
      <alignment vertical="center"/>
    </xf>
    <xf numFmtId="0" fontId="38" fillId="40" borderId="0" applyProtection="0">
      <alignment vertical="center"/>
    </xf>
    <xf numFmtId="0" fontId="0" fillId="0" borderId="0">
      <alignment vertical="center"/>
    </xf>
    <xf numFmtId="0" fontId="40" fillId="40" borderId="0" applyProtection="0">
      <alignment vertical="center"/>
    </xf>
    <xf numFmtId="0" fontId="39" fillId="43" borderId="0" applyProtection="0">
      <alignment vertical="center"/>
    </xf>
    <xf numFmtId="0" fontId="37" fillId="41" borderId="0" applyProtection="0">
      <alignment vertical="center"/>
    </xf>
    <xf numFmtId="0" fontId="53" fillId="0" borderId="17" applyProtection="0">
      <alignment vertical="center"/>
    </xf>
    <xf numFmtId="0" fontId="29" fillId="0" borderId="0">
      <alignment vertical="center"/>
    </xf>
    <xf numFmtId="0" fontId="34" fillId="51" borderId="0" applyProtection="0">
      <alignment vertical="center"/>
    </xf>
    <xf numFmtId="0" fontId="38" fillId="40" borderId="0" applyProtection="0">
      <alignment vertical="center"/>
    </xf>
    <xf numFmtId="0" fontId="0" fillId="0" borderId="0">
      <alignment vertical="center"/>
    </xf>
    <xf numFmtId="0" fontId="29" fillId="0" borderId="0">
      <alignment vertical="center"/>
    </xf>
    <xf numFmtId="0" fontId="38" fillId="43" borderId="0" applyProtection="0">
      <alignment vertical="center"/>
    </xf>
    <xf numFmtId="0" fontId="34" fillId="49" borderId="0" applyProtection="0">
      <alignment vertical="center"/>
    </xf>
    <xf numFmtId="0" fontId="38" fillId="40" borderId="0" applyProtection="0">
      <alignment vertical="center"/>
    </xf>
    <xf numFmtId="0" fontId="33" fillId="0" borderId="0">
      <alignment vertical="center"/>
    </xf>
    <xf numFmtId="0" fontId="29" fillId="0" borderId="0">
      <alignment vertical="center"/>
    </xf>
    <xf numFmtId="0" fontId="38" fillId="40" borderId="0" applyProtection="0">
      <alignment vertical="center"/>
    </xf>
    <xf numFmtId="0" fontId="54" fillId="53" borderId="18">
      <alignment vertical="center"/>
      <protection locked="0"/>
    </xf>
    <xf numFmtId="0" fontId="37" fillId="44" borderId="0" applyProtection="0">
      <alignment vertical="center"/>
    </xf>
    <xf numFmtId="0" fontId="38" fillId="40" borderId="0" applyProtection="0">
      <alignment vertical="center"/>
    </xf>
    <xf numFmtId="0" fontId="30" fillId="38" borderId="0" applyProtection="0">
      <alignment vertical="center"/>
    </xf>
    <xf numFmtId="10" fontId="33" fillId="0" borderId="0" applyProtection="0">
      <alignment vertical="center"/>
    </xf>
    <xf numFmtId="0" fontId="38" fillId="40" borderId="0" applyProtection="0">
      <alignment vertical="center"/>
    </xf>
    <xf numFmtId="0" fontId="29" fillId="0" borderId="0">
      <alignment vertical="center"/>
    </xf>
    <xf numFmtId="0" fontId="40" fillId="40" borderId="0" applyProtection="0">
      <alignment vertical="center"/>
    </xf>
    <xf numFmtId="177" fontId="33" fillId="0" borderId="0" applyProtection="0">
      <alignment vertical="center"/>
    </xf>
    <xf numFmtId="0" fontId="29" fillId="0" borderId="0">
      <alignment vertical="center"/>
    </xf>
    <xf numFmtId="0" fontId="30" fillId="37" borderId="0" applyProtection="0">
      <alignment vertical="center"/>
    </xf>
    <xf numFmtId="0" fontId="0" fillId="0" borderId="0">
      <alignment vertical="center"/>
    </xf>
    <xf numFmtId="0" fontId="34" fillId="42" borderId="0" applyProtection="0">
      <alignment vertical="center"/>
    </xf>
    <xf numFmtId="0" fontId="52" fillId="0" borderId="16" applyProtection="0">
      <alignment vertical="center"/>
    </xf>
    <xf numFmtId="0" fontId="37" fillId="49" borderId="0" applyProtection="0">
      <alignment vertical="center"/>
    </xf>
    <xf numFmtId="0" fontId="30" fillId="49" borderId="0" applyProtection="0">
      <alignment vertical="center"/>
    </xf>
    <xf numFmtId="0" fontId="29" fillId="0" borderId="0">
      <alignment vertical="center"/>
    </xf>
    <xf numFmtId="0" fontId="44" fillId="0" borderId="0">
      <alignment vertical="center"/>
    </xf>
    <xf numFmtId="0" fontId="55" fillId="0" borderId="19" applyProtection="0">
      <alignment vertical="center"/>
    </xf>
    <xf numFmtId="0" fontId="54" fillId="53" borderId="18">
      <alignment vertical="center"/>
      <protection locked="0"/>
    </xf>
    <xf numFmtId="0" fontId="34" fillId="38" borderId="0" applyProtection="0">
      <alignment vertical="center"/>
    </xf>
    <xf numFmtId="0" fontId="29" fillId="0" borderId="0">
      <alignment vertical="center"/>
    </xf>
    <xf numFmtId="0" fontId="29" fillId="0" borderId="0">
      <alignment vertical="center"/>
    </xf>
    <xf numFmtId="0" fontId="56" fillId="40" borderId="0" applyProtection="0">
      <alignment vertical="center"/>
    </xf>
    <xf numFmtId="0" fontId="33" fillId="0" borderId="0" applyProtection="0">
      <alignment vertical="center"/>
    </xf>
    <xf numFmtId="0" fontId="37" fillId="49" borderId="0" applyProtection="0">
      <alignment vertical="center"/>
    </xf>
    <xf numFmtId="0" fontId="29" fillId="0" borderId="0">
      <alignment vertical="center"/>
    </xf>
    <xf numFmtId="0" fontId="0" fillId="0" borderId="0">
      <alignment vertical="center"/>
    </xf>
    <xf numFmtId="0" fontId="29" fillId="0" borderId="0">
      <alignment vertical="center"/>
    </xf>
    <xf numFmtId="0" fontId="33" fillId="0" borderId="0">
      <alignment vertical="center"/>
    </xf>
    <xf numFmtId="0" fontId="0" fillId="0" borderId="0">
      <alignment vertical="center"/>
    </xf>
    <xf numFmtId="0" fontId="43" fillId="45" borderId="0" applyProtection="0">
      <alignment vertical="center"/>
    </xf>
    <xf numFmtId="0" fontId="0" fillId="0" borderId="0">
      <alignment vertical="center"/>
    </xf>
    <xf numFmtId="0" fontId="29" fillId="0" borderId="0">
      <alignment vertical="center"/>
    </xf>
    <xf numFmtId="0" fontId="0" fillId="0" borderId="0">
      <alignment vertical="center"/>
    </xf>
    <xf numFmtId="0" fontId="57" fillId="0" borderId="0">
      <alignment vertical="top"/>
    </xf>
    <xf numFmtId="0" fontId="0" fillId="0" borderId="0">
      <alignment vertical="center"/>
    </xf>
    <xf numFmtId="0" fontId="49" fillId="0" borderId="0" applyProtection="0">
      <alignment vertical="center"/>
    </xf>
    <xf numFmtId="0" fontId="57" fillId="0" borderId="0">
      <alignment vertical="top"/>
    </xf>
    <xf numFmtId="0" fontId="38" fillId="40" borderId="0" applyProtection="0">
      <alignment vertical="center"/>
    </xf>
    <xf numFmtId="0" fontId="37" fillId="50" borderId="0" applyProtection="0">
      <alignment vertical="center"/>
    </xf>
    <xf numFmtId="0" fontId="38" fillId="40" borderId="0" applyProtection="0">
      <alignment vertical="center"/>
    </xf>
    <xf numFmtId="0" fontId="44" fillId="0" borderId="0">
      <alignment vertical="center"/>
    </xf>
    <xf numFmtId="0" fontId="32" fillId="0" borderId="0">
      <alignment vertical="center"/>
    </xf>
    <xf numFmtId="0" fontId="0" fillId="0" borderId="0"/>
    <xf numFmtId="0" fontId="33" fillId="0" borderId="0">
      <alignment vertical="center"/>
    </xf>
    <xf numFmtId="0" fontId="29" fillId="0" borderId="0">
      <alignment vertical="center"/>
    </xf>
    <xf numFmtId="0" fontId="32" fillId="0" borderId="0">
      <alignment vertical="center"/>
    </xf>
    <xf numFmtId="0" fontId="0" fillId="0" borderId="0"/>
    <xf numFmtId="0" fontId="57" fillId="0" borderId="0">
      <alignment vertical="top"/>
    </xf>
    <xf numFmtId="0" fontId="33" fillId="0" borderId="0">
      <alignment vertical="center"/>
    </xf>
    <xf numFmtId="0" fontId="44" fillId="0" borderId="0">
      <alignment vertical="center"/>
    </xf>
    <xf numFmtId="0" fontId="29" fillId="0" borderId="0">
      <alignment vertical="center"/>
    </xf>
    <xf numFmtId="0" fontId="34" fillId="49" borderId="0" applyProtection="0">
      <alignment vertical="center"/>
    </xf>
    <xf numFmtId="0" fontId="33" fillId="0" borderId="0">
      <alignment vertical="center"/>
    </xf>
    <xf numFmtId="0" fontId="52" fillId="0" borderId="0" applyProtection="0">
      <alignment vertical="center"/>
    </xf>
    <xf numFmtId="0" fontId="29" fillId="0" borderId="0">
      <alignment vertical="center"/>
    </xf>
    <xf numFmtId="0" fontId="29" fillId="0" borderId="0">
      <alignment vertical="center"/>
    </xf>
    <xf numFmtId="0" fontId="44" fillId="0" borderId="0">
      <alignment vertical="center"/>
    </xf>
    <xf numFmtId="0" fontId="33" fillId="0" borderId="0">
      <alignment vertical="center"/>
    </xf>
    <xf numFmtId="0" fontId="37" fillId="48" borderId="0" applyProtection="0">
      <alignment vertical="center"/>
    </xf>
    <xf numFmtId="0" fontId="44" fillId="0" borderId="0">
      <alignment vertical="center"/>
    </xf>
    <xf numFmtId="0" fontId="34" fillId="42" borderId="0" applyProtection="0">
      <alignment vertical="center"/>
    </xf>
    <xf numFmtId="0" fontId="29" fillId="0" borderId="0">
      <alignment vertical="center"/>
    </xf>
    <xf numFmtId="0" fontId="29" fillId="0" borderId="0">
      <alignment vertical="center"/>
    </xf>
    <xf numFmtId="0" fontId="40" fillId="40" borderId="0" applyProtection="0">
      <alignment vertical="center"/>
    </xf>
    <xf numFmtId="0" fontId="41" fillId="40" borderId="0" applyProtection="0">
      <alignment vertical="center"/>
    </xf>
    <xf numFmtId="0" fontId="37" fillId="48" borderId="0" applyProtection="0">
      <alignment vertical="center"/>
    </xf>
    <xf numFmtId="178" fontId="58" fillId="0" borderId="0">
      <alignment horizontal="center" vertical="center" wrapText="1"/>
      <protection locked="0"/>
    </xf>
    <xf numFmtId="0" fontId="45" fillId="43" borderId="0" applyProtection="0">
      <alignment vertical="center"/>
    </xf>
    <xf numFmtId="0" fontId="34" fillId="49" borderId="0" applyProtection="0">
      <alignment vertical="center"/>
    </xf>
    <xf numFmtId="179" fontId="33" fillId="0" borderId="0" applyProtection="0">
      <alignment vertical="center"/>
    </xf>
    <xf numFmtId="0" fontId="30" fillId="37" borderId="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8" fillId="40" borderId="0" applyProtection="0">
      <alignment vertical="center"/>
    </xf>
    <xf numFmtId="0" fontId="29" fillId="0" borderId="0">
      <alignment vertical="center"/>
    </xf>
    <xf numFmtId="0" fontId="34" fillId="0" borderId="0"/>
    <xf numFmtId="0" fontId="37" fillId="44" borderId="0" applyProtection="0">
      <alignment vertical="center"/>
    </xf>
    <xf numFmtId="0" fontId="34" fillId="44" borderId="0" applyProtection="0">
      <alignment vertical="center"/>
    </xf>
    <xf numFmtId="0" fontId="34" fillId="0" borderId="0">
      <alignment vertical="center"/>
    </xf>
    <xf numFmtId="0" fontId="38" fillId="40" borderId="0" applyProtection="0">
      <alignment vertical="center"/>
    </xf>
    <xf numFmtId="0" fontId="38" fillId="40" borderId="0" applyProtection="0">
      <alignment vertical="center"/>
    </xf>
    <xf numFmtId="0" fontId="0" fillId="0" borderId="0">
      <alignment vertical="center"/>
    </xf>
    <xf numFmtId="0" fontId="56" fillId="40" borderId="0" applyProtection="0">
      <alignment vertical="center"/>
    </xf>
    <xf numFmtId="0" fontId="34" fillId="40" borderId="0" applyProtection="0">
      <alignment vertical="center"/>
    </xf>
    <xf numFmtId="49" fontId="33" fillId="0" borderId="0" applyProtection="0">
      <alignment vertical="center"/>
    </xf>
    <xf numFmtId="0" fontId="44" fillId="0" borderId="0">
      <alignment vertical="center"/>
    </xf>
    <xf numFmtId="0" fontId="32" fillId="0" borderId="0">
      <alignment vertical="center"/>
    </xf>
    <xf numFmtId="0" fontId="34" fillId="38" borderId="0">
      <protection locked="0"/>
    </xf>
    <xf numFmtId="0" fontId="43" fillId="45" borderId="0" applyProtection="0">
      <alignment vertical="center"/>
    </xf>
    <xf numFmtId="0" fontId="44" fillId="0" borderId="0">
      <alignment vertical="center"/>
    </xf>
    <xf numFmtId="0" fontId="0" fillId="0" borderId="0">
      <alignment vertical="center"/>
    </xf>
    <xf numFmtId="0" fontId="44" fillId="0" borderId="0">
      <alignment vertical="center"/>
    </xf>
    <xf numFmtId="0" fontId="33" fillId="0" borderId="0">
      <alignment vertical="center"/>
    </xf>
    <xf numFmtId="0" fontId="0" fillId="0" borderId="0" applyProtection="0">
      <alignment vertical="center"/>
    </xf>
    <xf numFmtId="0" fontId="29" fillId="0" borderId="0">
      <alignment vertical="center"/>
    </xf>
    <xf numFmtId="0" fontId="38" fillId="43" borderId="0" applyProtection="0">
      <alignment vertical="center"/>
    </xf>
    <xf numFmtId="0" fontId="40" fillId="40" borderId="0" applyProtection="0">
      <alignment vertical="center"/>
    </xf>
    <xf numFmtId="0" fontId="40" fillId="40" borderId="0" applyProtection="0">
      <alignment vertical="center"/>
    </xf>
    <xf numFmtId="0" fontId="32"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41" fillId="43" borderId="0" applyProtection="0">
      <alignment vertical="center"/>
    </xf>
    <xf numFmtId="0" fontId="0" fillId="0" borderId="0">
      <alignment vertical="center"/>
    </xf>
    <xf numFmtId="0" fontId="38" fillId="40" borderId="0" applyProtection="0">
      <alignment vertical="center"/>
    </xf>
    <xf numFmtId="0" fontId="52" fillId="0" borderId="0" applyProtection="0">
      <alignment vertical="center"/>
    </xf>
    <xf numFmtId="180" fontId="59" fillId="54" borderId="0">
      <alignment vertical="center"/>
    </xf>
    <xf numFmtId="0" fontId="29" fillId="0" borderId="0">
      <alignment vertical="center"/>
    </xf>
    <xf numFmtId="0" fontId="44" fillId="0" borderId="0">
      <alignment vertical="center"/>
    </xf>
    <xf numFmtId="0" fontId="44" fillId="0" borderId="0">
      <alignment vertical="center"/>
    </xf>
    <xf numFmtId="0" fontId="0" fillId="0" borderId="0">
      <alignment vertical="center"/>
    </xf>
    <xf numFmtId="0" fontId="33" fillId="0" borderId="0">
      <alignment vertical="center"/>
    </xf>
    <xf numFmtId="0" fontId="34" fillId="46" borderId="0" applyProtection="0">
      <alignment vertical="center"/>
    </xf>
    <xf numFmtId="0" fontId="33" fillId="0" borderId="0">
      <alignment vertical="center"/>
    </xf>
    <xf numFmtId="0" fontId="38" fillId="40" borderId="0" applyProtection="0">
      <alignment vertical="center"/>
    </xf>
    <xf numFmtId="0" fontId="33" fillId="0" borderId="0">
      <alignment vertical="center"/>
    </xf>
    <xf numFmtId="0" fontId="32" fillId="0" borderId="0">
      <alignment vertical="center"/>
    </xf>
    <xf numFmtId="0" fontId="29" fillId="0" borderId="0">
      <alignment vertical="center"/>
    </xf>
    <xf numFmtId="0" fontId="29" fillId="0" borderId="0">
      <alignment vertical="center"/>
    </xf>
    <xf numFmtId="0" fontId="29" fillId="0" borderId="0">
      <alignment vertical="center"/>
    </xf>
    <xf numFmtId="0" fontId="32" fillId="0" borderId="0">
      <alignment vertical="center"/>
    </xf>
    <xf numFmtId="0" fontId="0" fillId="0" borderId="0">
      <alignment vertical="center"/>
    </xf>
    <xf numFmtId="0" fontId="34" fillId="44" borderId="0" applyProtection="0">
      <alignment vertical="center"/>
    </xf>
    <xf numFmtId="0" fontId="44" fillId="0" borderId="0">
      <alignment vertical="center"/>
    </xf>
    <xf numFmtId="0" fontId="40" fillId="40" borderId="0" applyProtection="0">
      <alignment vertical="center"/>
    </xf>
    <xf numFmtId="0" fontId="39" fillId="43" borderId="0" applyProtection="0">
      <alignment vertical="center"/>
    </xf>
    <xf numFmtId="0" fontId="34" fillId="0" borderId="0">
      <alignment vertical="center"/>
    </xf>
    <xf numFmtId="0" fontId="56" fillId="40" borderId="0" applyProtection="0">
      <alignment vertical="center"/>
    </xf>
    <xf numFmtId="0" fontId="0" fillId="0" borderId="0">
      <alignment vertical="center"/>
    </xf>
    <xf numFmtId="0" fontId="38" fillId="43" borderId="0" applyProtection="0">
      <alignment vertical="center"/>
    </xf>
    <xf numFmtId="0" fontId="44" fillId="0" borderId="0">
      <alignment vertical="center"/>
    </xf>
    <xf numFmtId="0" fontId="44" fillId="0" borderId="0">
      <alignment vertical="center"/>
    </xf>
    <xf numFmtId="0" fontId="49" fillId="0" borderId="0">
      <alignment vertical="center"/>
    </xf>
    <xf numFmtId="0" fontId="0" fillId="0" borderId="0">
      <alignment vertical="center"/>
    </xf>
    <xf numFmtId="0" fontId="32" fillId="0" borderId="0">
      <alignment vertical="center"/>
    </xf>
    <xf numFmtId="0" fontId="43" fillId="45" borderId="0" applyProtection="0">
      <alignment vertical="center"/>
    </xf>
    <xf numFmtId="0" fontId="44" fillId="0" borderId="0">
      <alignment vertical="center"/>
    </xf>
    <xf numFmtId="0" fontId="29" fillId="0" borderId="0">
      <alignment vertical="center"/>
    </xf>
    <xf numFmtId="0" fontId="29" fillId="0" borderId="0">
      <alignment vertical="center"/>
    </xf>
    <xf numFmtId="181" fontId="60" fillId="0" borderId="0">
      <alignment vertical="center"/>
    </xf>
    <xf numFmtId="0" fontId="0" fillId="0" borderId="0"/>
    <xf numFmtId="0" fontId="61" fillId="0" borderId="0" applyProtection="0">
      <alignment vertical="center"/>
    </xf>
    <xf numFmtId="0" fontId="41" fillId="40" borderId="0" applyProtection="0">
      <alignment vertical="center"/>
    </xf>
    <xf numFmtId="0" fontId="0" fillId="0" borderId="0"/>
    <xf numFmtId="2" fontId="62" fillId="0" borderId="0" applyProtection="0">
      <alignment vertical="center"/>
    </xf>
    <xf numFmtId="0" fontId="34" fillId="52" borderId="20" applyProtection="0">
      <alignment vertical="center"/>
    </xf>
    <xf numFmtId="0" fontId="53" fillId="0" borderId="17" applyProtection="0">
      <alignment vertical="center"/>
    </xf>
    <xf numFmtId="182" fontId="60" fillId="0" borderId="0">
      <alignment vertical="center"/>
    </xf>
    <xf numFmtId="0" fontId="55" fillId="0" borderId="19" applyProtection="0">
      <alignment vertical="center"/>
    </xf>
    <xf numFmtId="10" fontId="63" fillId="52" borderId="1" applyProtection="0">
      <alignment vertical="center"/>
    </xf>
    <xf numFmtId="0" fontId="64" fillId="0" borderId="21" applyProtection="0">
      <alignment vertical="center"/>
    </xf>
    <xf numFmtId="40" fontId="65" fillId="0" borderId="0" applyProtection="0">
      <alignment vertical="center"/>
    </xf>
    <xf numFmtId="9" fontId="0" fillId="0" borderId="0" applyProtection="0">
      <alignment vertical="center"/>
    </xf>
    <xf numFmtId="0" fontId="41" fillId="43" borderId="0" applyProtection="0">
      <alignment vertical="center"/>
    </xf>
    <xf numFmtId="0" fontId="0" fillId="0" borderId="0"/>
    <xf numFmtId="183" fontId="33" fillId="0" borderId="0" applyProtection="0">
      <alignment vertical="center"/>
    </xf>
    <xf numFmtId="0" fontId="66" fillId="55" borderId="0" applyProtection="0">
      <alignment vertical="center"/>
    </xf>
    <xf numFmtId="0" fontId="44" fillId="0" borderId="0">
      <alignment vertical="center"/>
    </xf>
    <xf numFmtId="184" fontId="33" fillId="0" borderId="0" applyProtection="0">
      <alignment vertical="center"/>
    </xf>
    <xf numFmtId="0" fontId="67" fillId="37" borderId="22" applyProtection="0">
      <alignment vertical="center"/>
    </xf>
    <xf numFmtId="0" fontId="0" fillId="0" borderId="0">
      <alignment vertical="center"/>
    </xf>
    <xf numFmtId="0" fontId="62" fillId="0" borderId="23" applyProtection="0">
      <alignment vertical="center"/>
    </xf>
    <xf numFmtId="185" fontId="33" fillId="0" borderId="0" applyProtection="0">
      <alignment vertical="center"/>
    </xf>
    <xf numFmtId="0" fontId="53" fillId="0" borderId="17" applyProtection="0">
      <alignment vertical="center"/>
    </xf>
    <xf numFmtId="0" fontId="68" fillId="0" borderId="0" applyProtection="0">
      <alignment vertical="center"/>
    </xf>
    <xf numFmtId="9" fontId="0" fillId="0" borderId="0" applyProtection="0">
      <alignment vertical="center"/>
    </xf>
    <xf numFmtId="9" fontId="0" fillId="0" borderId="0" applyProtection="0">
      <alignment vertical="center"/>
    </xf>
    <xf numFmtId="9" fontId="0" fillId="0" borderId="0" applyProtection="0">
      <alignment vertical="center"/>
    </xf>
    <xf numFmtId="9" fontId="0" fillId="0" borderId="0" applyProtection="0">
      <alignment vertical="center"/>
    </xf>
    <xf numFmtId="43" fontId="33" fillId="0" borderId="0" applyProtection="0">
      <alignment vertical="center"/>
    </xf>
    <xf numFmtId="0" fontId="38" fillId="43" borderId="0" applyProtection="0">
      <alignment vertical="center"/>
    </xf>
    <xf numFmtId="0" fontId="29" fillId="0" borderId="0">
      <alignment vertical="center"/>
    </xf>
    <xf numFmtId="0" fontId="52" fillId="0" borderId="0" applyProtection="0">
      <alignment vertical="center"/>
    </xf>
    <xf numFmtId="0" fontId="43" fillId="45" borderId="0" applyProtection="0">
      <alignment vertical="center"/>
    </xf>
    <xf numFmtId="0" fontId="34" fillId="0" borderId="0">
      <alignment vertical="center"/>
    </xf>
    <xf numFmtId="186" fontId="48" fillId="0" borderId="24" applyProtection="0">
      <alignment vertical="center"/>
    </xf>
    <xf numFmtId="0" fontId="38" fillId="40" borderId="0" applyProtection="0">
      <alignment vertical="center"/>
    </xf>
    <xf numFmtId="9" fontId="0" fillId="0" borderId="0" applyProtection="0">
      <alignment vertical="center"/>
    </xf>
    <xf numFmtId="0" fontId="69" fillId="0" borderId="0" applyProtection="0">
      <alignment vertical="center"/>
    </xf>
    <xf numFmtId="0" fontId="29" fillId="0" borderId="0">
      <alignment vertical="center"/>
    </xf>
    <xf numFmtId="0" fontId="69" fillId="0" borderId="0" applyProtection="0">
      <alignment vertical="center"/>
    </xf>
    <xf numFmtId="0" fontId="0" fillId="0" borderId="0" applyProtection="0"/>
    <xf numFmtId="41" fontId="33" fillId="0" borderId="0" applyProtection="0">
      <alignment vertical="center"/>
    </xf>
    <xf numFmtId="0" fontId="29" fillId="0" borderId="0">
      <alignment vertical="center"/>
    </xf>
    <xf numFmtId="0" fontId="38" fillId="40" borderId="0" applyProtection="0">
      <alignment vertical="center"/>
    </xf>
    <xf numFmtId="0" fontId="69" fillId="0" borderId="0" applyProtection="0">
      <alignment vertical="center"/>
    </xf>
    <xf numFmtId="0" fontId="38" fillId="40" borderId="0" applyProtection="0">
      <alignment vertical="center"/>
    </xf>
    <xf numFmtId="0" fontId="31" fillId="52" borderId="0" applyProtection="0">
      <alignment vertical="center"/>
    </xf>
    <xf numFmtId="0" fontId="41" fillId="43" borderId="0" applyProtection="0">
      <alignment vertical="center"/>
    </xf>
    <xf numFmtId="0" fontId="38" fillId="40" borderId="0" applyProtection="0">
      <alignment vertical="center"/>
    </xf>
    <xf numFmtId="0" fontId="29" fillId="0" borderId="0">
      <alignment vertical="center"/>
    </xf>
    <xf numFmtId="0" fontId="0" fillId="0" borderId="0" applyProtection="0">
      <alignment vertical="center"/>
    </xf>
    <xf numFmtId="187" fontId="65" fillId="0" borderId="0" applyProtection="0">
      <alignment vertical="center"/>
    </xf>
    <xf numFmtId="0" fontId="40" fillId="40" borderId="0" applyProtection="0">
      <alignment vertical="center"/>
    </xf>
    <xf numFmtId="0" fontId="33" fillId="0" borderId="0">
      <alignment vertical="center"/>
    </xf>
    <xf numFmtId="0" fontId="38" fillId="40" borderId="0" applyProtection="0">
      <alignment vertical="center"/>
    </xf>
    <xf numFmtId="0" fontId="38" fillId="40" borderId="0" applyProtection="0">
      <alignment vertical="center"/>
    </xf>
    <xf numFmtId="0" fontId="38" fillId="40" borderId="0" applyProtection="0">
      <alignment vertical="center"/>
    </xf>
    <xf numFmtId="0" fontId="32" fillId="0" borderId="0">
      <alignment vertical="center"/>
    </xf>
    <xf numFmtId="0" fontId="29" fillId="0" borderId="0">
      <alignment vertical="center"/>
    </xf>
    <xf numFmtId="0" fontId="44" fillId="0" borderId="0">
      <alignment vertical="center"/>
    </xf>
    <xf numFmtId="0" fontId="38" fillId="40" borderId="0" applyProtection="0">
      <alignment vertical="center"/>
    </xf>
    <xf numFmtId="0" fontId="40" fillId="40" borderId="0" applyProtection="0">
      <alignment vertical="center"/>
    </xf>
    <xf numFmtId="0" fontId="44" fillId="0" borderId="0">
      <alignment vertical="center"/>
    </xf>
    <xf numFmtId="0" fontId="34" fillId="0" borderId="0">
      <alignment vertical="center"/>
    </xf>
    <xf numFmtId="0" fontId="39" fillId="43" borderId="0" applyProtection="0">
      <alignment vertical="center"/>
    </xf>
    <xf numFmtId="0" fontId="0" fillId="0" borderId="0"/>
    <xf numFmtId="0" fontId="0" fillId="0" borderId="0">
      <alignment vertical="center"/>
    </xf>
    <xf numFmtId="3" fontId="70" fillId="0" borderId="0">
      <alignment vertical="center"/>
    </xf>
    <xf numFmtId="0" fontId="39" fillId="43" borderId="0" applyProtection="0">
      <alignment vertical="center"/>
    </xf>
    <xf numFmtId="0" fontId="29" fillId="0" borderId="0">
      <alignment vertical="center"/>
    </xf>
    <xf numFmtId="0" fontId="29" fillId="0" borderId="0">
      <alignment vertical="center"/>
    </xf>
    <xf numFmtId="0" fontId="38" fillId="40" borderId="0" applyProtection="0">
      <alignment vertical="center"/>
    </xf>
    <xf numFmtId="0" fontId="41" fillId="40" borderId="0" applyProtection="0">
      <alignment vertical="center"/>
    </xf>
    <xf numFmtId="0" fontId="46" fillId="40" borderId="0" applyProtection="0">
      <alignment vertical="center"/>
    </xf>
    <xf numFmtId="0" fontId="44" fillId="0" borderId="0">
      <alignment vertical="center"/>
    </xf>
    <xf numFmtId="0" fontId="38" fillId="40" borderId="0" applyProtection="0">
      <alignment vertical="center"/>
    </xf>
    <xf numFmtId="0" fontId="29" fillId="0" borderId="0">
      <alignment vertical="center"/>
    </xf>
    <xf numFmtId="0" fontId="38" fillId="40" borderId="0" applyProtection="0">
      <alignment vertical="center"/>
    </xf>
    <xf numFmtId="0" fontId="71" fillId="0" borderId="4" applyProtection="0">
      <alignment horizontal="center" vertical="center"/>
    </xf>
    <xf numFmtId="0" fontId="34" fillId="0" borderId="0">
      <alignment vertical="center"/>
    </xf>
    <xf numFmtId="0" fontId="46" fillId="40" borderId="0" applyProtection="0">
      <alignment vertical="center"/>
    </xf>
    <xf numFmtId="0" fontId="29" fillId="0" borderId="0">
      <alignment vertical="center"/>
    </xf>
    <xf numFmtId="0" fontId="55" fillId="0" borderId="19" applyProtection="0">
      <alignment vertical="center"/>
    </xf>
    <xf numFmtId="0" fontId="40" fillId="40" borderId="0" applyProtection="0">
      <alignment vertical="center"/>
    </xf>
    <xf numFmtId="0" fontId="0" fillId="0" borderId="0">
      <alignment vertical="center"/>
    </xf>
    <xf numFmtId="0" fontId="33" fillId="0" borderId="0">
      <alignment vertical="center"/>
    </xf>
    <xf numFmtId="0" fontId="0" fillId="0" borderId="0">
      <alignment vertical="center"/>
    </xf>
    <xf numFmtId="0" fontId="29" fillId="0" borderId="0">
      <alignment vertical="center"/>
    </xf>
    <xf numFmtId="0" fontId="38" fillId="40" borderId="0" applyProtection="0">
      <alignment vertical="center"/>
    </xf>
    <xf numFmtId="0" fontId="57" fillId="0" borderId="0">
      <alignment vertical="top"/>
    </xf>
    <xf numFmtId="0" fontId="72" fillId="0" borderId="25" applyProtection="0">
      <alignment horizontal="left" vertical="center"/>
    </xf>
    <xf numFmtId="0" fontId="52" fillId="0" borderId="16" applyProtection="0">
      <alignment vertical="center"/>
    </xf>
    <xf numFmtId="0" fontId="38" fillId="40" borderId="0" applyProtection="0">
      <alignment vertical="center"/>
    </xf>
    <xf numFmtId="188" fontId="33" fillId="0" borderId="0" applyProtection="0">
      <alignment vertical="center"/>
    </xf>
    <xf numFmtId="0" fontId="38" fillId="40" borderId="0" applyProtection="0">
      <alignment vertical="center"/>
    </xf>
    <xf numFmtId="0" fontId="38" fillId="40" borderId="0" applyProtection="0">
      <alignment vertical="center"/>
    </xf>
    <xf numFmtId="0" fontId="29" fillId="0" borderId="0">
      <alignment vertical="center"/>
    </xf>
    <xf numFmtId="0" fontId="33" fillId="0" borderId="0" applyProtection="0"/>
    <xf numFmtId="0" fontId="55" fillId="0" borderId="19" applyProtection="0">
      <alignment vertical="center"/>
    </xf>
    <xf numFmtId="0" fontId="29" fillId="0" borderId="0">
      <alignment vertical="center"/>
    </xf>
    <xf numFmtId="0" fontId="43" fillId="45" borderId="0" applyProtection="0">
      <alignment vertical="center"/>
    </xf>
    <xf numFmtId="0" fontId="29" fillId="0" borderId="0">
      <alignment vertical="center"/>
    </xf>
    <xf numFmtId="0" fontId="32" fillId="0" borderId="0">
      <alignment vertical="center"/>
    </xf>
    <xf numFmtId="0" fontId="0" fillId="0" borderId="0"/>
    <xf numFmtId="0" fontId="34" fillId="40" borderId="0" applyProtection="0">
      <alignment vertical="center"/>
    </xf>
    <xf numFmtId="0" fontId="56" fillId="40" borderId="0" applyProtection="0">
      <alignment vertical="center"/>
    </xf>
    <xf numFmtId="0" fontId="44" fillId="0" borderId="0">
      <alignment vertical="center"/>
    </xf>
    <xf numFmtId="0" fontId="0" fillId="0" borderId="0">
      <alignment horizontal="center" vertical="center"/>
    </xf>
    <xf numFmtId="0" fontId="0" fillId="0" borderId="0">
      <alignment vertical="center"/>
    </xf>
    <xf numFmtId="0" fontId="73" fillId="0" borderId="0" applyProtection="0">
      <alignment vertical="center"/>
    </xf>
    <xf numFmtId="0" fontId="30" fillId="49" borderId="0" applyProtection="0">
      <alignment vertical="center"/>
    </xf>
    <xf numFmtId="0" fontId="44" fillId="0" borderId="0">
      <alignment vertical="center"/>
    </xf>
    <xf numFmtId="0" fontId="38" fillId="40" borderId="0" applyProtection="0">
      <alignment vertical="center"/>
    </xf>
    <xf numFmtId="0" fontId="0" fillId="0" borderId="0"/>
    <xf numFmtId="0" fontId="0" fillId="0" borderId="0"/>
    <xf numFmtId="0" fontId="29" fillId="0" borderId="0">
      <alignment vertical="center"/>
    </xf>
    <xf numFmtId="0" fontId="44" fillId="0" borderId="0">
      <alignment vertical="center"/>
    </xf>
    <xf numFmtId="0" fontId="65" fillId="56" borderId="0" applyProtection="0">
      <alignment vertical="center"/>
    </xf>
    <xf numFmtId="0" fontId="44" fillId="0" borderId="0"/>
    <xf numFmtId="0" fontId="29" fillId="0" borderId="0">
      <alignment vertical="center"/>
    </xf>
    <xf numFmtId="0" fontId="60" fillId="0" borderId="0">
      <alignment vertical="center"/>
    </xf>
    <xf numFmtId="0" fontId="0" fillId="0" borderId="0" applyProtection="0">
      <alignment vertical="center"/>
    </xf>
    <xf numFmtId="0" fontId="44" fillId="0" borderId="0">
      <alignment vertical="center"/>
    </xf>
    <xf numFmtId="0" fontId="34" fillId="0" borderId="0">
      <alignment vertical="center"/>
    </xf>
    <xf numFmtId="183" fontId="33" fillId="0" borderId="0" applyProtection="0">
      <alignment vertical="center"/>
    </xf>
    <xf numFmtId="0" fontId="44" fillId="0" borderId="0" applyProtection="0">
      <alignment vertical="center"/>
    </xf>
    <xf numFmtId="0" fontId="33" fillId="0" borderId="0">
      <alignment vertical="center"/>
    </xf>
    <xf numFmtId="0" fontId="29" fillId="0" borderId="0">
      <alignment vertical="center"/>
    </xf>
    <xf numFmtId="0" fontId="0" fillId="0" borderId="0" applyProtection="0">
      <alignment vertical="center"/>
    </xf>
    <xf numFmtId="9" fontId="0" fillId="0" borderId="0" applyProtection="0">
      <alignment vertical="center"/>
    </xf>
    <xf numFmtId="9" fontId="0" fillId="0" borderId="0" applyProtection="0">
      <alignment vertical="center"/>
    </xf>
    <xf numFmtId="0" fontId="43" fillId="45" borderId="0" applyProtection="0">
      <alignment vertical="center"/>
    </xf>
    <xf numFmtId="0" fontId="29" fillId="0" borderId="0">
      <alignment vertical="center"/>
    </xf>
    <xf numFmtId="0" fontId="32" fillId="0" borderId="0">
      <alignment vertical="center"/>
    </xf>
    <xf numFmtId="0" fontId="29" fillId="0" borderId="0">
      <alignment vertical="center"/>
    </xf>
    <xf numFmtId="0" fontId="0" fillId="0" borderId="0">
      <alignment vertical="center"/>
    </xf>
    <xf numFmtId="0" fontId="34" fillId="45" borderId="0" applyProtection="0">
      <alignment vertical="center"/>
    </xf>
    <xf numFmtId="9" fontId="0" fillId="0" borderId="0" applyProtection="0">
      <alignment vertical="center"/>
    </xf>
    <xf numFmtId="0" fontId="29" fillId="0" borderId="0">
      <alignment vertical="center"/>
    </xf>
    <xf numFmtId="0" fontId="0" fillId="0" borderId="0">
      <alignment vertical="center"/>
    </xf>
    <xf numFmtId="0" fontId="44" fillId="0" borderId="0">
      <alignment vertical="center"/>
    </xf>
    <xf numFmtId="0" fontId="52" fillId="0" borderId="16" applyProtection="0">
      <alignment vertical="center"/>
    </xf>
    <xf numFmtId="0" fontId="0" fillId="0" borderId="0">
      <protection locked="0"/>
    </xf>
    <xf numFmtId="0" fontId="44" fillId="0" borderId="0">
      <alignment vertical="center"/>
    </xf>
    <xf numFmtId="0" fontId="65" fillId="0" borderId="0" applyProtection="0">
      <alignment horizontal="left" vertical="center"/>
    </xf>
    <xf numFmtId="0" fontId="32" fillId="0" borderId="0">
      <alignment vertical="center"/>
    </xf>
    <xf numFmtId="0" fontId="29" fillId="0" borderId="0">
      <alignment vertical="center"/>
    </xf>
    <xf numFmtId="0" fontId="33" fillId="0" borderId="0">
      <alignment vertical="center"/>
    </xf>
    <xf numFmtId="37" fontId="74" fillId="0" borderId="0">
      <alignment vertical="center"/>
    </xf>
    <xf numFmtId="0" fontId="34" fillId="0" borderId="0">
      <alignment vertical="center"/>
    </xf>
    <xf numFmtId="0" fontId="0" fillId="0" borderId="0"/>
    <xf numFmtId="0" fontId="41" fillId="43" borderId="0" applyProtection="0">
      <alignment vertical="center"/>
    </xf>
    <xf numFmtId="0" fontId="72" fillId="0" borderId="0" applyProtection="0">
      <alignment vertical="center"/>
    </xf>
    <xf numFmtId="0" fontId="57" fillId="0" borderId="0">
      <alignment vertical="top"/>
    </xf>
    <xf numFmtId="0" fontId="38" fillId="40" borderId="0" applyProtection="0">
      <alignment vertical="center"/>
    </xf>
    <xf numFmtId="0" fontId="29" fillId="0" borderId="0">
      <alignment vertical="center"/>
    </xf>
    <xf numFmtId="0" fontId="0" fillId="0" borderId="0"/>
    <xf numFmtId="9" fontId="0" fillId="0" borderId="0" applyProtection="0">
      <alignment vertical="center"/>
    </xf>
    <xf numFmtId="0" fontId="29" fillId="0" borderId="0">
      <alignment vertical="center"/>
    </xf>
    <xf numFmtId="0" fontId="0" fillId="0" borderId="0"/>
    <xf numFmtId="0" fontId="34" fillId="0" borderId="0">
      <alignment vertical="center"/>
    </xf>
    <xf numFmtId="0" fontId="34" fillId="49" borderId="0" applyProtection="0">
      <alignment vertical="center"/>
    </xf>
    <xf numFmtId="0" fontId="34" fillId="0" borderId="0">
      <alignment vertical="center"/>
    </xf>
    <xf numFmtId="0" fontId="75" fillId="0" borderId="0">
      <alignment vertical="center"/>
    </xf>
    <xf numFmtId="0" fontId="37" fillId="35" borderId="0" applyProtection="0">
      <alignment vertical="center"/>
    </xf>
    <xf numFmtId="0" fontId="33" fillId="0" borderId="0">
      <alignment vertical="center"/>
    </xf>
    <xf numFmtId="0" fontId="38" fillId="40" borderId="0" applyProtection="0">
      <alignment vertical="center"/>
    </xf>
    <xf numFmtId="0" fontId="34" fillId="0" borderId="0">
      <alignment vertical="center"/>
    </xf>
    <xf numFmtId="0" fontId="32" fillId="0" borderId="0">
      <alignment vertical="center"/>
    </xf>
    <xf numFmtId="0" fontId="34" fillId="46" borderId="0" applyProtection="0">
      <alignment vertical="center"/>
    </xf>
    <xf numFmtId="0" fontId="0" fillId="0" borderId="0">
      <alignment vertical="center"/>
    </xf>
    <xf numFmtId="0" fontId="29" fillId="0" borderId="0">
      <alignment vertical="center"/>
    </xf>
    <xf numFmtId="0" fontId="53" fillId="0" borderId="17" applyProtection="0">
      <alignment vertical="center"/>
    </xf>
    <xf numFmtId="0" fontId="33" fillId="0" borderId="0">
      <alignment vertical="center"/>
    </xf>
    <xf numFmtId="0" fontId="33" fillId="0" borderId="0"/>
    <xf numFmtId="0" fontId="0" fillId="0" borderId="0"/>
    <xf numFmtId="0" fontId="0" fillId="0" borderId="0"/>
    <xf numFmtId="0" fontId="69" fillId="0" borderId="0" applyProtection="0">
      <alignment vertical="center"/>
    </xf>
    <xf numFmtId="0" fontId="29" fillId="0" borderId="0">
      <alignment vertical="center"/>
    </xf>
    <xf numFmtId="0" fontId="29" fillId="0" borderId="0">
      <alignment vertical="center"/>
    </xf>
    <xf numFmtId="0" fontId="38" fillId="40" borderId="0" applyProtection="0">
      <alignment vertical="center"/>
    </xf>
    <xf numFmtId="0" fontId="60" fillId="0" borderId="26">
      <alignment horizontal="center" vertical="center" wrapText="1"/>
    </xf>
    <xf numFmtId="0" fontId="57" fillId="0" borderId="0">
      <alignment vertical="top"/>
    </xf>
    <xf numFmtId="0" fontId="0" fillId="0" borderId="0" applyProtection="0"/>
    <xf numFmtId="0" fontId="43" fillId="45" borderId="0">
      <alignment vertical="center"/>
    </xf>
    <xf numFmtId="0" fontId="44" fillId="0" borderId="0">
      <alignment vertical="center"/>
    </xf>
    <xf numFmtId="0" fontId="29" fillId="0" borderId="0">
      <alignment vertical="center"/>
    </xf>
    <xf numFmtId="0" fontId="76" fillId="0" borderId="27" applyProtection="0">
      <alignment horizontal="center" vertical="center"/>
    </xf>
    <xf numFmtId="41" fontId="33" fillId="0" borderId="0" applyProtection="0">
      <alignment vertical="center"/>
    </xf>
    <xf numFmtId="0" fontId="0" fillId="0" borderId="0" applyProtection="0">
      <alignment vertical="center"/>
    </xf>
    <xf numFmtId="0" fontId="33" fillId="0" borderId="0">
      <alignment vertical="center"/>
    </xf>
    <xf numFmtId="0" fontId="30" fillId="39" borderId="0" applyProtection="0">
      <alignment vertical="center"/>
    </xf>
    <xf numFmtId="0" fontId="44" fillId="0" borderId="0">
      <alignment vertical="center"/>
    </xf>
    <xf numFmtId="0" fontId="62" fillId="0" borderId="0" applyProtection="0">
      <alignment vertical="center"/>
    </xf>
    <xf numFmtId="0" fontId="34" fillId="51" borderId="0" applyProtection="0">
      <alignment vertical="center"/>
    </xf>
    <xf numFmtId="3" fontId="65" fillId="0" borderId="0" applyProtection="0">
      <alignment vertical="center"/>
    </xf>
    <xf numFmtId="189" fontId="60" fillId="0" borderId="0">
      <alignment vertical="center"/>
    </xf>
    <xf numFmtId="0" fontId="29" fillId="0" borderId="0">
      <alignment vertical="center"/>
    </xf>
    <xf numFmtId="38" fontId="63" fillId="37" borderId="0" applyProtection="0">
      <alignment vertical="center"/>
    </xf>
    <xf numFmtId="0" fontId="44" fillId="0" borderId="0">
      <alignment vertical="center"/>
    </xf>
    <xf numFmtId="0" fontId="29" fillId="0" borderId="0">
      <alignment vertical="center"/>
    </xf>
    <xf numFmtId="0" fontId="29" fillId="0" borderId="0">
      <alignment vertical="center"/>
    </xf>
    <xf numFmtId="0" fontId="52" fillId="0" borderId="0" applyProtection="0">
      <alignment vertical="center"/>
    </xf>
    <xf numFmtId="0" fontId="33" fillId="0" borderId="4" applyProtection="0">
      <alignment horizontal="right" vertical="center"/>
    </xf>
    <xf numFmtId="9" fontId="0" fillId="0" borderId="0" applyProtection="0">
      <alignment vertical="center"/>
    </xf>
    <xf numFmtId="0" fontId="33" fillId="0" borderId="0">
      <alignment vertical="center"/>
    </xf>
    <xf numFmtId="0" fontId="44" fillId="0" borderId="0">
      <alignment vertical="center"/>
    </xf>
    <xf numFmtId="0" fontId="29" fillId="0" borderId="0"/>
    <xf numFmtId="9" fontId="0" fillId="0" borderId="0" applyProtection="0">
      <alignment vertical="center"/>
    </xf>
    <xf numFmtId="0" fontId="0" fillId="0" borderId="0" applyProtection="0">
      <alignment vertical="center"/>
    </xf>
    <xf numFmtId="0" fontId="44" fillId="0" borderId="0"/>
    <xf numFmtId="0" fontId="44" fillId="0" borderId="0">
      <alignment vertical="center"/>
    </xf>
    <xf numFmtId="0" fontId="57" fillId="0" borderId="0">
      <alignment vertical="top"/>
    </xf>
    <xf numFmtId="0" fontId="77" fillId="0" borderId="0">
      <alignment vertical="center"/>
    </xf>
    <xf numFmtId="0" fontId="29" fillId="0" borderId="0"/>
    <xf numFmtId="0" fontId="29" fillId="0" borderId="0">
      <alignment vertical="center"/>
    </xf>
    <xf numFmtId="0" fontId="33" fillId="0" borderId="0">
      <protection locked="0"/>
    </xf>
    <xf numFmtId="0" fontId="0" fillId="0" borderId="0"/>
    <xf numFmtId="0" fontId="0" fillId="0" borderId="0"/>
    <xf numFmtId="0" fontId="29" fillId="0" borderId="0">
      <alignment vertical="center"/>
    </xf>
    <xf numFmtId="0" fontId="29" fillId="0" borderId="0"/>
    <xf numFmtId="190" fontId="29" fillId="0" borderId="0" applyProtection="0">
      <alignment vertical="center"/>
    </xf>
    <xf numFmtId="0" fontId="31" fillId="38" borderId="0" applyProtection="0">
      <alignment vertical="center"/>
    </xf>
    <xf numFmtId="0" fontId="34" fillId="44" borderId="0" applyProtection="0">
      <alignment vertical="center"/>
    </xf>
    <xf numFmtId="0" fontId="29" fillId="0" borderId="0">
      <alignment vertical="center"/>
    </xf>
    <xf numFmtId="0" fontId="0" fillId="0" borderId="0"/>
    <xf numFmtId="0" fontId="0" fillId="0" borderId="0" applyProtection="0"/>
    <xf numFmtId="0" fontId="29" fillId="0" borderId="0">
      <alignment vertical="center"/>
    </xf>
    <xf numFmtId="0" fontId="38" fillId="40" borderId="0" applyProtection="0">
      <alignment vertical="center"/>
    </xf>
    <xf numFmtId="0" fontId="32" fillId="0" borderId="0">
      <alignment vertical="center"/>
    </xf>
    <xf numFmtId="191" fontId="33" fillId="0" borderId="0">
      <alignment vertical="center"/>
    </xf>
    <xf numFmtId="38" fontId="65" fillId="0" borderId="0" applyProtection="0">
      <alignment vertical="center"/>
    </xf>
    <xf numFmtId="0" fontId="0" fillId="0" borderId="0">
      <protection locked="0"/>
    </xf>
    <xf numFmtId="0" fontId="0" fillId="0" borderId="0"/>
    <xf numFmtId="0" fontId="29" fillId="0" borderId="0">
      <alignment vertical="center"/>
    </xf>
    <xf numFmtId="0" fontId="72" fillId="0" borderId="28">
      <alignment horizontal="left" vertical="center"/>
    </xf>
    <xf numFmtId="0" fontId="29" fillId="0" borderId="0">
      <alignment vertical="center"/>
    </xf>
    <xf numFmtId="0" fontId="44" fillId="0" borderId="0">
      <alignment vertical="center"/>
    </xf>
    <xf numFmtId="4" fontId="65" fillId="0" borderId="0" applyProtection="0">
      <alignment vertical="center"/>
    </xf>
    <xf numFmtId="0" fontId="29" fillId="0" borderId="0">
      <alignment vertical="center"/>
    </xf>
    <xf numFmtId="0" fontId="29" fillId="0" borderId="0">
      <alignment vertical="center"/>
    </xf>
    <xf numFmtId="0" fontId="59" fillId="0" borderId="0">
      <alignment vertical="center"/>
    </xf>
    <xf numFmtId="0" fontId="29" fillId="0" borderId="0">
      <alignment vertical="center"/>
    </xf>
    <xf numFmtId="0" fontId="34" fillId="42" borderId="0" applyProtection="0">
      <alignment vertical="center"/>
    </xf>
    <xf numFmtId="180" fontId="78" fillId="57" borderId="0">
      <alignment vertical="center"/>
    </xf>
    <xf numFmtId="0" fontId="0" fillId="0" borderId="0"/>
    <xf numFmtId="0" fontId="44" fillId="0" borderId="0">
      <alignment vertical="center"/>
    </xf>
    <xf numFmtId="0" fontId="38" fillId="40" borderId="0" applyProtection="0">
      <alignment vertical="center"/>
    </xf>
    <xf numFmtId="0" fontId="37" fillId="41" borderId="0" applyProtection="0">
      <alignment vertical="center"/>
    </xf>
    <xf numFmtId="0" fontId="29" fillId="0" borderId="0">
      <alignment vertical="center"/>
    </xf>
    <xf numFmtId="0" fontId="29" fillId="0" borderId="0">
      <alignment vertical="center"/>
    </xf>
    <xf numFmtId="0" fontId="44" fillId="0" borderId="0">
      <alignment vertical="center"/>
    </xf>
    <xf numFmtId="0" fontId="29" fillId="0" borderId="0">
      <alignment vertical="center"/>
    </xf>
    <xf numFmtId="0" fontId="44" fillId="0" borderId="0">
      <alignment vertical="center"/>
    </xf>
    <xf numFmtId="0" fontId="29" fillId="0" borderId="0">
      <alignment vertical="center"/>
    </xf>
    <xf numFmtId="0" fontId="44" fillId="0" borderId="0">
      <alignment vertical="center"/>
    </xf>
    <xf numFmtId="0" fontId="29" fillId="0" borderId="0">
      <alignment vertical="center"/>
    </xf>
    <xf numFmtId="0" fontId="59" fillId="0" borderId="0">
      <alignment vertical="center"/>
    </xf>
    <xf numFmtId="0" fontId="32" fillId="0" borderId="0">
      <alignment vertical="center"/>
    </xf>
    <xf numFmtId="0" fontId="31" fillId="52" borderId="0" applyProtection="0">
      <alignment vertical="center"/>
    </xf>
    <xf numFmtId="0" fontId="34" fillId="43" borderId="0" applyProtection="0">
      <alignment vertical="center"/>
    </xf>
    <xf numFmtId="0" fontId="34" fillId="43" borderId="0" applyProtection="0">
      <alignment vertical="center"/>
    </xf>
    <xf numFmtId="0" fontId="34" fillId="0" borderId="0">
      <alignment vertical="center"/>
    </xf>
    <xf numFmtId="0" fontId="44" fillId="0" borderId="0">
      <alignment vertical="center"/>
    </xf>
    <xf numFmtId="0" fontId="29" fillId="0" borderId="0">
      <alignment vertical="center"/>
    </xf>
    <xf numFmtId="0" fontId="44" fillId="0" borderId="0">
      <alignment vertical="center"/>
    </xf>
    <xf numFmtId="0" fontId="29" fillId="0" borderId="0">
      <alignment vertical="center"/>
    </xf>
    <xf numFmtId="0" fontId="29" fillId="0" borderId="0">
      <alignment vertical="center"/>
    </xf>
    <xf numFmtId="0" fontId="29"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33" fillId="0" borderId="0">
      <alignment vertical="center"/>
    </xf>
    <xf numFmtId="0" fontId="29" fillId="0" borderId="0">
      <protection locked="0"/>
    </xf>
    <xf numFmtId="0" fontId="44" fillId="0" borderId="0">
      <alignment vertical="center"/>
    </xf>
    <xf numFmtId="192" fontId="29" fillId="0" borderId="0" applyProtection="0">
      <alignment vertical="center"/>
    </xf>
    <xf numFmtId="0" fontId="29" fillId="0" borderId="0">
      <alignment vertical="center"/>
    </xf>
    <xf numFmtId="0" fontId="33" fillId="0" borderId="0">
      <alignment vertical="center"/>
    </xf>
    <xf numFmtId="0" fontId="44" fillId="0" borderId="0">
      <alignment vertical="center"/>
    </xf>
    <xf numFmtId="0" fontId="29" fillId="0" borderId="0">
      <alignment vertical="center"/>
    </xf>
    <xf numFmtId="0" fontId="0" fillId="0" borderId="0" applyProtection="0">
      <alignment vertical="center"/>
    </xf>
    <xf numFmtId="0" fontId="57" fillId="0" borderId="0">
      <alignment vertical="top"/>
    </xf>
    <xf numFmtId="0" fontId="34" fillId="49" borderId="0" applyProtection="0">
      <alignment vertical="center"/>
    </xf>
    <xf numFmtId="193" fontId="33" fillId="0" borderId="0" applyProtection="0">
      <alignment vertical="center"/>
    </xf>
    <xf numFmtId="0" fontId="44" fillId="0" borderId="0">
      <alignment vertical="center"/>
    </xf>
    <xf numFmtId="9" fontId="0" fillId="0" borderId="0" applyProtection="0">
      <alignment vertical="center"/>
    </xf>
    <xf numFmtId="0" fontId="29" fillId="0" borderId="0">
      <alignment vertical="center"/>
    </xf>
    <xf numFmtId="0" fontId="29" fillId="0" borderId="0">
      <alignment vertical="center"/>
    </xf>
    <xf numFmtId="0" fontId="0" fillId="0" borderId="0"/>
    <xf numFmtId="0" fontId="0" fillId="0" borderId="0">
      <alignment vertical="center"/>
    </xf>
    <xf numFmtId="0" fontId="57" fillId="0" borderId="0">
      <alignment vertical="top"/>
    </xf>
    <xf numFmtId="0" fontId="33" fillId="0" borderId="0">
      <alignment vertical="center"/>
    </xf>
    <xf numFmtId="0" fontId="44" fillId="0" borderId="0">
      <alignment vertical="center"/>
    </xf>
    <xf numFmtId="0" fontId="44" fillId="0" borderId="0">
      <alignment vertical="center"/>
    </xf>
    <xf numFmtId="0" fontId="29" fillId="0" borderId="0">
      <alignment vertical="center"/>
    </xf>
    <xf numFmtId="9" fontId="44" fillId="0" borderId="0" applyProtection="0">
      <alignment vertical="center"/>
    </xf>
    <xf numFmtId="0" fontId="29" fillId="0" borderId="0">
      <alignment vertical="center"/>
    </xf>
    <xf numFmtId="0" fontId="29" fillId="0" borderId="0">
      <alignment vertical="center"/>
    </xf>
    <xf numFmtId="0" fontId="29" fillId="0" borderId="0">
      <alignment vertical="center"/>
    </xf>
    <xf numFmtId="0" fontId="31" fillId="37" borderId="0" applyProtection="0">
      <alignment vertical="center"/>
    </xf>
    <xf numFmtId="0" fontId="32" fillId="0" borderId="0">
      <alignment vertical="center"/>
    </xf>
    <xf numFmtId="0" fontId="44" fillId="0" borderId="0">
      <alignment vertical="center"/>
    </xf>
    <xf numFmtId="0" fontId="0" fillId="0" borderId="0"/>
    <xf numFmtId="0" fontId="34" fillId="0" borderId="0">
      <alignment vertical="center"/>
    </xf>
    <xf numFmtId="0" fontId="0" fillId="0" borderId="0"/>
    <xf numFmtId="0" fontId="32" fillId="0" borderId="0">
      <alignment vertical="center"/>
    </xf>
    <xf numFmtId="0" fontId="0" fillId="0" borderId="0"/>
    <xf numFmtId="194" fontId="65" fillId="0" borderId="0" applyProtection="0">
      <alignment vertical="center"/>
    </xf>
    <xf numFmtId="0" fontId="29" fillId="0" borderId="0">
      <alignment vertical="center"/>
    </xf>
    <xf numFmtId="195" fontId="57" fillId="0" borderId="0">
      <alignment vertical="center"/>
    </xf>
    <xf numFmtId="0" fontId="29" fillId="0" borderId="0">
      <alignment vertical="center"/>
    </xf>
    <xf numFmtId="0" fontId="79" fillId="0" borderId="0" applyProtection="0">
      <alignment vertical="top"/>
      <protection locked="0"/>
    </xf>
    <xf numFmtId="0" fontId="57" fillId="0" borderId="0">
      <alignment vertical="top"/>
    </xf>
    <xf numFmtId="0" fontId="29" fillId="0" borderId="0">
      <alignment vertical="center"/>
    </xf>
    <xf numFmtId="0" fontId="44" fillId="0" borderId="0">
      <alignment vertical="center"/>
    </xf>
    <xf numFmtId="0" fontId="58" fillId="0" borderId="0">
      <alignment horizontal="center" vertical="center" wrapText="1"/>
      <protection locked="0"/>
    </xf>
    <xf numFmtId="0" fontId="57" fillId="0" borderId="0">
      <alignment vertical="top"/>
    </xf>
    <xf numFmtId="0" fontId="29" fillId="0" borderId="0">
      <alignment vertical="center"/>
    </xf>
    <xf numFmtId="0" fontId="44" fillId="0" borderId="0">
      <alignment vertical="center"/>
    </xf>
    <xf numFmtId="0" fontId="29" fillId="0" borderId="0">
      <alignment vertical="center"/>
    </xf>
    <xf numFmtId="0" fontId="33" fillId="0" borderId="0">
      <alignment vertical="center"/>
    </xf>
    <xf numFmtId="0" fontId="29" fillId="0" borderId="0">
      <alignment vertical="center"/>
    </xf>
    <xf numFmtId="196" fontId="33" fillId="0" borderId="0" applyProtection="0">
      <alignment vertical="center"/>
    </xf>
    <xf numFmtId="0" fontId="44" fillId="0" borderId="0">
      <alignment vertical="center"/>
    </xf>
    <xf numFmtId="0" fontId="33" fillId="0" borderId="0" applyProtection="0">
      <alignment vertical="center"/>
    </xf>
    <xf numFmtId="0" fontId="29" fillId="0" borderId="0">
      <alignment vertical="center"/>
    </xf>
    <xf numFmtId="0" fontId="44" fillId="0" borderId="0">
      <alignment vertical="center"/>
    </xf>
    <xf numFmtId="0" fontId="32" fillId="0" borderId="0">
      <alignment vertical="center"/>
    </xf>
    <xf numFmtId="0" fontId="0" fillId="0" borderId="0">
      <alignment vertical="center"/>
    </xf>
    <xf numFmtId="0" fontId="44" fillId="0" borderId="0">
      <alignment vertical="center"/>
    </xf>
    <xf numFmtId="0" fontId="44" fillId="0" borderId="0">
      <alignment vertical="center"/>
    </xf>
    <xf numFmtId="0" fontId="34" fillId="0" borderId="0">
      <alignment vertical="center"/>
    </xf>
    <xf numFmtId="0" fontId="44" fillId="0" borderId="0">
      <alignment vertical="center"/>
    </xf>
    <xf numFmtId="0" fontId="33" fillId="0" borderId="0">
      <alignment vertical="center"/>
    </xf>
    <xf numFmtId="0" fontId="44" fillId="0" borderId="0">
      <alignment vertical="center"/>
    </xf>
    <xf numFmtId="197" fontId="33" fillId="0" borderId="0" applyProtection="0">
      <alignment vertical="center"/>
    </xf>
    <xf numFmtId="0" fontId="57" fillId="0" borderId="0">
      <alignment vertical="top"/>
    </xf>
    <xf numFmtId="0" fontId="33" fillId="0" borderId="0">
      <alignment vertical="center"/>
    </xf>
    <xf numFmtId="0" fontId="80" fillId="0" borderId="0" applyProtection="0">
      <alignment vertical="top"/>
      <protection locked="0"/>
    </xf>
    <xf numFmtId="0" fontId="29" fillId="0" borderId="0">
      <alignment vertical="center"/>
    </xf>
    <xf numFmtId="9" fontId="0" fillId="0" borderId="0" applyProtection="0">
      <alignment vertical="center"/>
    </xf>
    <xf numFmtId="0" fontId="29" fillId="0" borderId="0">
      <alignment vertical="center"/>
    </xf>
    <xf numFmtId="0" fontId="29" fillId="0" borderId="0">
      <alignment vertical="center"/>
    </xf>
    <xf numFmtId="198" fontId="65" fillId="0" borderId="0" applyProtection="0">
      <alignment vertical="center"/>
    </xf>
    <xf numFmtId="0" fontId="44" fillId="0" borderId="0">
      <alignment vertical="center"/>
    </xf>
    <xf numFmtId="0" fontId="34" fillId="49" borderId="0" applyProtection="0">
      <alignment vertical="center"/>
    </xf>
    <xf numFmtId="0" fontId="48" fillId="0" borderId="0" applyProtection="0">
      <alignment vertical="center"/>
    </xf>
    <xf numFmtId="0" fontId="57" fillId="0" borderId="0">
      <alignment vertical="top"/>
    </xf>
    <xf numFmtId="0" fontId="48" fillId="0" borderId="0" applyProtection="0">
      <alignment vertical="center"/>
    </xf>
    <xf numFmtId="0" fontId="81" fillId="0" borderId="0">
      <alignment vertical="center"/>
    </xf>
    <xf numFmtId="0" fontId="33" fillId="0" borderId="0">
      <alignment vertical="center"/>
    </xf>
    <xf numFmtId="0" fontId="57" fillId="0" borderId="0">
      <alignment vertical="top"/>
    </xf>
    <xf numFmtId="0" fontId="34" fillId="0" borderId="0">
      <alignment vertical="center"/>
    </xf>
    <xf numFmtId="0" fontId="0" fillId="0" borderId="0" applyProtection="0">
      <alignment vertical="center"/>
    </xf>
    <xf numFmtId="0" fontId="57" fillId="0" borderId="0">
      <alignment vertical="top"/>
    </xf>
    <xf numFmtId="0" fontId="29" fillId="0" borderId="0">
      <alignment vertical="center"/>
    </xf>
    <xf numFmtId="0" fontId="44" fillId="0" borderId="0">
      <alignment vertical="center"/>
    </xf>
    <xf numFmtId="199" fontId="33" fillId="0" borderId="0" applyProtection="0">
      <alignment vertical="center"/>
    </xf>
    <xf numFmtId="0" fontId="33" fillId="0" borderId="0">
      <alignment vertical="center"/>
    </xf>
    <xf numFmtId="0" fontId="33" fillId="0" borderId="0">
      <alignment vertical="center"/>
    </xf>
    <xf numFmtId="0" fontId="44" fillId="0" borderId="0">
      <alignment vertical="center"/>
    </xf>
    <xf numFmtId="0" fontId="34" fillId="0" borderId="0">
      <alignment vertical="center"/>
    </xf>
    <xf numFmtId="0" fontId="57" fillId="0" borderId="0">
      <alignment vertical="top"/>
    </xf>
    <xf numFmtId="0" fontId="29" fillId="0" borderId="0">
      <alignment vertical="center"/>
    </xf>
    <xf numFmtId="0" fontId="0" fillId="0" borderId="0">
      <alignment vertical="center"/>
    </xf>
    <xf numFmtId="0" fontId="33" fillId="0" borderId="0">
      <alignment vertical="center"/>
    </xf>
    <xf numFmtId="0" fontId="34" fillId="38" borderId="0">
      <protection locked="0"/>
    </xf>
    <xf numFmtId="0" fontId="82" fillId="0" borderId="0">
      <protection locked="0"/>
    </xf>
  </cellStyleXfs>
  <cellXfs count="148">
    <xf numFmtId="0" fontId="0" fillId="0" borderId="0" xfId="0" applyAlignme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xf>
    <xf numFmtId="0" fontId="3" fillId="0" borderId="0" xfId="0" applyFont="1" applyBorder="1" applyAlignment="1">
      <alignment horizontal="center" vertical="center" wrapText="1"/>
    </xf>
    <xf numFmtId="0" fontId="1" fillId="0" borderId="0" xfId="0" applyFont="1" applyBorder="1" applyAlignment="1"/>
    <xf numFmtId="0" fontId="3" fillId="0" borderId="0" xfId="0" applyFont="1" applyBorder="1" applyAlignment="1">
      <alignment vertical="center" wrapText="1"/>
    </xf>
    <xf numFmtId="0" fontId="1" fillId="0" borderId="0" xfId="0" applyFont="1" applyAlignment="1">
      <alignment vertical="center"/>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left" vertical="center" wrapText="1"/>
    </xf>
    <xf numFmtId="200" fontId="1"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righ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200" fontId="2" fillId="0" borderId="1" xfId="0" applyNumberFormat="1" applyFont="1" applyBorder="1" applyAlignment="1">
      <alignment horizontal="center" vertical="center" wrapText="1"/>
    </xf>
    <xf numFmtId="201"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202" fontId="3"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20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200"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203" fontId="2" fillId="0" borderId="1"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0" fillId="3" borderId="1" xfId="0" applyFill="1" applyBorder="1" applyAlignment="1">
      <alignment horizontal="left" vertical="center" wrapText="1"/>
    </xf>
    <xf numFmtId="203" fontId="1" fillId="0" borderId="1" xfId="0" applyNumberFormat="1" applyFont="1" applyBorder="1" applyAlignment="1">
      <alignment horizontal="center" vertical="center" wrapText="1"/>
    </xf>
    <xf numFmtId="200" fontId="3" fillId="3"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200" fontId="1" fillId="0" borderId="1" xfId="0" applyNumberFormat="1" applyFont="1" applyBorder="1" applyAlignment="1">
      <alignment horizontal="center"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0" xfId="0" applyFont="1" applyAlignment="1">
      <alignment vertical="center" wrapText="1"/>
    </xf>
    <xf numFmtId="204" fontId="3" fillId="0" borderId="1"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205" fontId="3" fillId="0" borderId="1" xfId="0" applyNumberFormat="1" applyFont="1" applyBorder="1" applyAlignment="1">
      <alignment horizontal="left" vertical="center" wrapText="1"/>
    </xf>
    <xf numFmtId="206" fontId="3" fillId="0" borderId="1" xfId="0" applyNumberFormat="1" applyFont="1" applyBorder="1" applyAlignment="1">
      <alignment horizontal="left" vertical="center" wrapText="1"/>
    </xf>
    <xf numFmtId="0" fontId="6" fillId="2" borderId="1" xfId="0" applyFont="1" applyFill="1" applyBorder="1" applyAlignment="1">
      <alignment horizontal="center" vertical="center" wrapText="1"/>
    </xf>
    <xf numFmtId="201" fontId="1" fillId="0" borderId="1" xfId="0" applyNumberFormat="1" applyFont="1" applyBorder="1" applyAlignment="1">
      <alignment horizontal="left" vertical="center" wrapText="1"/>
    </xf>
    <xf numFmtId="206" fontId="1"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206" fontId="3" fillId="0" borderId="1" xfId="0" applyNumberFormat="1" applyFont="1" applyBorder="1" applyAlignment="1">
      <alignment horizontal="center" vertical="center" wrapText="1"/>
    </xf>
    <xf numFmtId="206" fontId="1" fillId="0" borderId="1" xfId="0" applyNumberFormat="1" applyFont="1" applyBorder="1" applyAlignment="1">
      <alignment horizontal="center" vertical="center" wrapText="1"/>
    </xf>
    <xf numFmtId="0" fontId="7" fillId="3" borderId="1" xfId="0" applyFont="1" applyFill="1" applyBorder="1" applyAlignment="1">
      <alignment horizontal="left" vertical="center" wrapText="1"/>
    </xf>
    <xf numFmtId="58" fontId="1" fillId="3"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203"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207" fontId="3" fillId="0" borderId="1" xfId="0" applyNumberFormat="1" applyFont="1" applyFill="1" applyBorder="1" applyAlignment="1">
      <alignment horizontal="left" vertical="center" wrapText="1"/>
    </xf>
    <xf numFmtId="200" fontId="1" fillId="0" borderId="1" xfId="0" applyNumberFormat="1" applyFont="1" applyFill="1" applyBorder="1" applyAlignment="1">
      <alignment horizontal="left" vertical="center" wrapText="1"/>
    </xf>
    <xf numFmtId="208" fontId="3" fillId="0" borderId="1" xfId="0" applyNumberFormat="1" applyFont="1" applyFill="1" applyBorder="1" applyAlignment="1">
      <alignment horizontal="left" vertical="center" wrapText="1"/>
    </xf>
    <xf numFmtId="0" fontId="1" fillId="0" borderId="1" xfId="382" applyFont="1" applyBorder="1" applyAlignment="1">
      <alignment horizontal="center" vertical="center" wrapText="1"/>
    </xf>
    <xf numFmtId="209" fontId="1" fillId="0" borderId="1" xfId="456" applyNumberFormat="1" applyFont="1" applyFill="1" applyBorder="1" applyAlignment="1">
      <alignment horizontal="left" vertical="center" wrapText="1"/>
    </xf>
    <xf numFmtId="0" fontId="1" fillId="0" borderId="1" xfId="441" applyFont="1" applyBorder="1" applyAlignment="1">
      <alignment horizontal="center" vertical="center" wrapText="1"/>
    </xf>
    <xf numFmtId="201" fontId="1" fillId="0" borderId="1" xfId="441" applyNumberFormat="1" applyFont="1" applyBorder="1" applyAlignment="1">
      <alignment horizontal="left" vertical="center" wrapText="1"/>
    </xf>
    <xf numFmtId="206" fontId="1" fillId="0" borderId="1" xfId="441" applyNumberFormat="1" applyFont="1" applyBorder="1" applyAlignment="1">
      <alignment horizontal="left" vertical="center" wrapText="1"/>
    </xf>
    <xf numFmtId="0" fontId="1" fillId="0" borderId="1" xfId="382" applyFont="1" applyBorder="1" applyAlignment="1">
      <alignment horizontal="left" vertical="center" wrapText="1"/>
    </xf>
    <xf numFmtId="0" fontId="1" fillId="0" borderId="1" xfId="596" applyFont="1" applyBorder="1" applyAlignment="1">
      <alignment horizontal="left" vertical="center" wrapText="1"/>
    </xf>
    <xf numFmtId="0" fontId="1" fillId="0" borderId="1" xfId="609" applyFont="1" applyBorder="1" applyAlignment="1">
      <alignment horizontal="center" vertical="center" wrapText="1"/>
    </xf>
    <xf numFmtId="203" fontId="3" fillId="0" borderId="1" xfId="0" applyNumberFormat="1" applyFont="1" applyFill="1" applyBorder="1" applyAlignment="1">
      <alignment horizontal="center" vertical="center" wrapText="1"/>
    </xf>
    <xf numFmtId="209" fontId="1" fillId="0" borderId="1" xfId="456" applyNumberFormat="1" applyFont="1" applyFill="1" applyBorder="1" applyAlignment="1">
      <alignment horizontal="center" vertical="center" wrapText="1"/>
    </xf>
    <xf numFmtId="206" fontId="1" fillId="0" borderId="1" xfId="441" applyNumberFormat="1" applyFont="1" applyBorder="1" applyAlignment="1">
      <alignment horizontal="center" vertical="center" wrapText="1"/>
    </xf>
    <xf numFmtId="0" fontId="1" fillId="3" borderId="1" xfId="441" applyFont="1" applyFill="1" applyBorder="1" applyAlignment="1">
      <alignment horizontal="left" vertical="center" wrapText="1"/>
    </xf>
    <xf numFmtId="0" fontId="1" fillId="0" borderId="1" xfId="596" applyFont="1" applyBorder="1" applyAlignment="1">
      <alignment horizontal="center" vertical="center" wrapText="1"/>
    </xf>
    <xf numFmtId="49" fontId="1" fillId="3" borderId="1" xfId="0" applyNumberFormat="1" applyFont="1" applyFill="1" applyBorder="1" applyAlignment="1">
      <alignment horizontal="left" vertical="center" wrapText="1"/>
    </xf>
    <xf numFmtId="0" fontId="1" fillId="3" borderId="1" xfId="564" applyFont="1" applyFill="1" applyBorder="1" applyAlignment="1">
      <alignment horizontal="left" vertical="center" wrapText="1"/>
    </xf>
    <xf numFmtId="203" fontId="1" fillId="0" borderId="1" xfId="382" applyNumberFormat="1" applyFont="1" applyBorder="1" applyAlignment="1">
      <alignment horizontal="center" vertical="center" wrapText="1"/>
    </xf>
    <xf numFmtId="0" fontId="1" fillId="0" borderId="1" xfId="282" applyFont="1" applyBorder="1" applyAlignment="1">
      <alignment horizontal="left" vertical="center" wrapText="1"/>
    </xf>
    <xf numFmtId="203" fontId="1" fillId="0" borderId="1" xfId="282" applyNumberFormat="1" applyFont="1" applyBorder="1" applyAlignment="1">
      <alignment horizontal="center" vertical="center" wrapText="1"/>
    </xf>
    <xf numFmtId="0" fontId="1" fillId="0" borderId="1" xfId="282" applyFont="1" applyBorder="1" applyAlignment="1">
      <alignment horizontal="center" vertical="center" wrapText="1"/>
    </xf>
    <xf numFmtId="0" fontId="1" fillId="0" borderId="1" xfId="0" applyFont="1" applyFill="1" applyBorder="1" applyAlignment="1">
      <alignment horizontal="center"/>
    </xf>
    <xf numFmtId="210" fontId="3" fillId="0" borderId="1" xfId="0" applyNumberFormat="1" applyFont="1" applyFill="1" applyBorder="1" applyAlignment="1">
      <alignment horizontal="left" vertical="center" wrapText="1"/>
    </xf>
    <xf numFmtId="210" fontId="1" fillId="0" borderId="1" xfId="0" applyNumberFormat="1" applyFont="1" applyFill="1" applyBorder="1" applyAlignment="1">
      <alignment horizontal="left" vertical="center" wrapText="1"/>
    </xf>
    <xf numFmtId="211" fontId="3" fillId="0" borderId="1" xfId="0" applyNumberFormat="1" applyFont="1" applyFill="1" applyBorder="1" applyAlignment="1">
      <alignment horizontal="left" vertical="center" wrapText="1"/>
    </xf>
    <xf numFmtId="200" fontId="1" fillId="3" borderId="1" xfId="0" applyNumberFormat="1" applyFont="1" applyFill="1" applyBorder="1" applyAlignment="1">
      <alignment horizontal="center" vertical="center" wrapText="1"/>
    </xf>
    <xf numFmtId="212" fontId="1" fillId="0" borderId="1" xfId="0" applyNumberFormat="1" applyFont="1" applyFill="1" applyBorder="1" applyAlignment="1">
      <alignment horizontal="center" vertical="center" wrapText="1"/>
    </xf>
    <xf numFmtId="213" fontId="3" fillId="0" borderId="1" xfId="0" applyNumberFormat="1" applyFont="1" applyFill="1" applyBorder="1" applyAlignment="1">
      <alignment horizontal="left" vertical="center" wrapText="1"/>
    </xf>
    <xf numFmtId="214"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215" fontId="3" fillId="0" borderId="1" xfId="0" applyNumberFormat="1" applyFont="1" applyFill="1" applyBorder="1" applyAlignment="1">
      <alignment horizontal="left" vertical="center" wrapText="1"/>
    </xf>
    <xf numFmtId="215" fontId="1" fillId="0" borderId="1" xfId="0" applyNumberFormat="1" applyFont="1" applyFill="1" applyBorder="1" applyAlignment="1">
      <alignment horizontal="left" vertical="center" wrapText="1"/>
    </xf>
    <xf numFmtId="203" fontId="1" fillId="3" borderId="1" xfId="0" applyNumberFormat="1" applyFont="1" applyFill="1" applyBorder="1" applyAlignment="1">
      <alignment horizontal="center" vertical="center" wrapText="1"/>
    </xf>
    <xf numFmtId="216" fontId="3" fillId="0" borderId="1" xfId="0" applyNumberFormat="1" applyFont="1" applyFill="1" applyBorder="1" applyAlignment="1">
      <alignment horizontal="left" vertical="center" wrapText="1"/>
    </xf>
    <xf numFmtId="217" fontId="1" fillId="0" borderId="1" xfId="0" applyNumberFormat="1" applyFont="1" applyFill="1" applyBorder="1" applyAlignment="1">
      <alignment horizontal="left" vertical="center" wrapText="1"/>
    </xf>
    <xf numFmtId="0" fontId="1" fillId="0" borderId="1" xfId="238" applyFont="1" applyBorder="1" applyAlignment="1">
      <alignment horizontal="left" vertical="center" wrapText="1"/>
    </xf>
    <xf numFmtId="203" fontId="1" fillId="0" borderId="1" xfId="238" applyNumberFormat="1" applyFont="1" applyBorder="1" applyAlignment="1">
      <alignment horizontal="center" vertical="center" wrapText="1"/>
    </xf>
    <xf numFmtId="0" fontId="1" fillId="0" borderId="1" xfId="238" applyFont="1" applyBorder="1" applyAlignment="1">
      <alignment horizontal="center" vertical="center" wrapText="1"/>
    </xf>
    <xf numFmtId="218" fontId="3" fillId="0" borderId="1" xfId="0" applyNumberFormat="1" applyFont="1" applyFill="1" applyBorder="1" applyAlignment="1">
      <alignment horizontal="left" vertical="center" wrapText="1"/>
    </xf>
    <xf numFmtId="219" fontId="3" fillId="0" borderId="1" xfId="0" applyNumberFormat="1" applyFont="1" applyFill="1" applyBorder="1" applyAlignment="1">
      <alignment horizontal="left" vertical="center" wrapText="1"/>
    </xf>
    <xf numFmtId="219" fontId="1" fillId="0" borderId="1" xfId="0" applyNumberFormat="1" applyFont="1" applyFill="1" applyBorder="1" applyAlignment="1">
      <alignment horizontal="left" vertical="center" wrapText="1"/>
    </xf>
    <xf numFmtId="220" fontId="3" fillId="0" borderId="1" xfId="0" applyNumberFormat="1" applyFont="1" applyFill="1" applyBorder="1" applyAlignment="1">
      <alignment horizontal="left" vertical="center" wrapText="1"/>
    </xf>
    <xf numFmtId="200" fontId="1" fillId="3" borderId="1" xfId="0" applyNumberFormat="1" applyFont="1" applyFill="1" applyBorder="1" applyAlignment="1">
      <alignment horizontal="left" vertical="center" wrapText="1"/>
    </xf>
    <xf numFmtId="0" fontId="8" fillId="0" borderId="0" xfId="0" applyFont="1" applyFill="1" applyAlignment="1">
      <alignment horizontal="center" vertical="center" wrapText="1"/>
    </xf>
    <xf numFmtId="221" fontId="3" fillId="0" borderId="1" xfId="0" applyNumberFormat="1" applyFont="1" applyFill="1" applyBorder="1" applyAlignment="1">
      <alignment horizontal="left" vertical="center" wrapText="1"/>
    </xf>
    <xf numFmtId="0" fontId="3" fillId="0" borderId="0" xfId="0" applyFont="1" applyFill="1" applyBorder="1" applyAlignment="1">
      <alignment horizontal="left" vertical="center"/>
    </xf>
    <xf numFmtId="222" fontId="3" fillId="0" borderId="1"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223" fontId="3" fillId="0" borderId="1" xfId="0" applyNumberFormat="1" applyFont="1" applyFill="1" applyBorder="1" applyAlignment="1">
      <alignment horizontal="left" vertical="center" wrapText="1"/>
    </xf>
    <xf numFmtId="224" fontId="3" fillId="0" borderId="1" xfId="0" applyNumberFormat="1" applyFont="1" applyFill="1" applyBorder="1" applyAlignment="1">
      <alignment horizontal="left" vertical="center" wrapText="1"/>
    </xf>
    <xf numFmtId="225" fontId="3" fillId="0" borderId="1" xfId="0" applyNumberFormat="1" applyFont="1" applyFill="1" applyBorder="1" applyAlignment="1">
      <alignment horizontal="left" vertical="center" wrapText="1"/>
    </xf>
    <xf numFmtId="225" fontId="1" fillId="0" borderId="1" xfId="0" applyNumberFormat="1" applyFont="1" applyFill="1" applyBorder="1" applyAlignment="1">
      <alignment horizontal="left" vertical="center" wrapText="1"/>
    </xf>
    <xf numFmtId="226" fontId="3" fillId="0" borderId="1" xfId="0" applyNumberFormat="1" applyFont="1" applyFill="1" applyBorder="1" applyAlignment="1">
      <alignment horizontal="left" vertical="center" wrapText="1"/>
    </xf>
    <xf numFmtId="227" fontId="1" fillId="0" borderId="1" xfId="0" applyNumberFormat="1" applyFont="1" applyFill="1" applyBorder="1" applyAlignment="1">
      <alignment horizontal="left" vertical="center" wrapText="1"/>
    </xf>
    <xf numFmtId="0" fontId="1" fillId="3" borderId="2" xfId="0" applyFont="1" applyFill="1" applyBorder="1" applyAlignment="1">
      <alignment horizontal="left" vertical="center" wrapText="1"/>
    </xf>
    <xf numFmtId="228" fontId="1" fillId="0" borderId="1" xfId="0" applyNumberFormat="1"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229" fontId="3" fillId="0" borderId="3"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200" fontId="3" fillId="0" borderId="3" xfId="0" applyNumberFormat="1" applyFont="1" applyFill="1" applyBorder="1" applyAlignment="1">
      <alignment horizontal="center" vertical="center" wrapText="1"/>
    </xf>
    <xf numFmtId="230" fontId="3" fillId="0" borderId="1" xfId="0" applyNumberFormat="1" applyFont="1" applyFill="1" applyBorder="1" applyAlignment="1">
      <alignment horizontal="left" vertical="center" wrapText="1"/>
    </xf>
    <xf numFmtId="231" fontId="3" fillId="0" borderId="1" xfId="0" applyNumberFormat="1" applyFont="1" applyFill="1" applyBorder="1" applyAlignment="1">
      <alignment horizontal="left" vertical="center" wrapText="1"/>
    </xf>
    <xf numFmtId="232" fontId="3" fillId="0" borderId="1" xfId="0" applyNumberFormat="1" applyFont="1" applyFill="1" applyBorder="1" applyAlignment="1">
      <alignment horizontal="left" vertical="center" wrapText="1"/>
    </xf>
    <xf numFmtId="233" fontId="3" fillId="0" borderId="1" xfId="0" applyNumberFormat="1" applyFont="1" applyFill="1" applyBorder="1" applyAlignment="1">
      <alignment horizontal="left" vertical="center" wrapText="1"/>
    </xf>
    <xf numFmtId="200" fontId="3" fillId="0" borderId="1" xfId="0" applyNumberFormat="1" applyFont="1" applyFill="1" applyBorder="1" applyAlignment="1">
      <alignment horizontal="left" vertical="center" wrapText="1"/>
    </xf>
    <xf numFmtId="0" fontId="1" fillId="0" borderId="4" xfId="0" applyFont="1" applyFill="1" applyBorder="1" applyAlignment="1">
      <alignment vertical="center" wrapText="1"/>
    </xf>
    <xf numFmtId="0" fontId="1" fillId="0" borderId="4" xfId="0" applyFont="1" applyFill="1" applyBorder="1" applyAlignment="1">
      <alignment horizontal="center" vertical="center" wrapText="1"/>
    </xf>
    <xf numFmtId="217" fontId="3" fillId="0" borderId="4" xfId="0"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234" fontId="3" fillId="0" borderId="1" xfId="0" applyNumberFormat="1" applyFont="1" applyFill="1" applyBorder="1" applyAlignment="1">
      <alignment horizontal="left" vertical="center" wrapText="1"/>
    </xf>
    <xf numFmtId="235" fontId="3" fillId="0" borderId="1" xfId="0" applyNumberFormat="1" applyFont="1" applyFill="1" applyBorder="1" applyAlignment="1">
      <alignment horizontal="left" vertical="center" wrapText="1"/>
    </xf>
    <xf numFmtId="203" fontId="1" fillId="0" borderId="3" xfId="0" applyNumberFormat="1" applyFont="1" applyFill="1" applyBorder="1" applyAlignment="1">
      <alignment horizontal="center" vertical="center" wrapText="1"/>
    </xf>
    <xf numFmtId="200" fontId="3" fillId="3" borderId="3" xfId="0" applyNumberFormat="1"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203" fontId="1" fillId="0" borderId="0" xfId="0" applyNumberFormat="1" applyFont="1" applyFill="1" applyAlignment="1">
      <alignment horizontal="center" vertical="center" wrapText="1"/>
    </xf>
    <xf numFmtId="236" fontId="3" fillId="0" borderId="1" xfId="0" applyNumberFormat="1" applyFont="1" applyFill="1" applyBorder="1" applyAlignment="1">
      <alignment horizontal="left" vertical="center" wrapText="1"/>
    </xf>
    <xf numFmtId="237" fontId="3" fillId="0" borderId="1" xfId="0" applyNumberFormat="1" applyFont="1" applyFill="1" applyBorder="1" applyAlignment="1">
      <alignment horizontal="left" vertical="center" wrapText="1"/>
    </xf>
    <xf numFmtId="238" fontId="3" fillId="0" borderId="1" xfId="0" applyNumberFormat="1" applyFont="1" applyFill="1" applyBorder="1" applyAlignment="1">
      <alignment horizontal="left" vertical="center" wrapText="1"/>
    </xf>
    <xf numFmtId="239" fontId="1" fillId="0" borderId="1" xfId="0" applyNumberFormat="1" applyFont="1" applyFill="1" applyBorder="1" applyAlignment="1">
      <alignment horizontal="left" vertical="center" wrapText="1"/>
    </xf>
    <xf numFmtId="240" fontId="3" fillId="0" borderId="1" xfId="0" applyNumberFormat="1" applyFont="1" applyFill="1" applyBorder="1" applyAlignment="1">
      <alignment horizontal="left" vertical="center" wrapText="1"/>
    </xf>
    <xf numFmtId="241" fontId="3" fillId="0" borderId="1" xfId="0" applyNumberFormat="1" applyFont="1" applyFill="1" applyBorder="1" applyAlignment="1">
      <alignment horizontal="left" vertical="center" wrapText="1"/>
    </xf>
    <xf numFmtId="242" fontId="1" fillId="0" borderId="1" xfId="0" applyNumberFormat="1" applyFont="1" applyFill="1" applyBorder="1" applyAlignment="1">
      <alignment horizontal="left" vertical="center" wrapText="1"/>
    </xf>
    <xf numFmtId="243" fontId="3" fillId="0" borderId="1" xfId="0" applyNumberFormat="1" applyFont="1" applyFill="1" applyBorder="1" applyAlignment="1">
      <alignment horizontal="left" vertical="center" wrapText="1"/>
    </xf>
    <xf numFmtId="244" fontId="3" fillId="0" borderId="1" xfId="0" applyNumberFormat="1" applyFont="1" applyFill="1" applyBorder="1" applyAlignment="1">
      <alignment horizontal="left" vertical="center" wrapText="1"/>
    </xf>
  </cellXfs>
  <cellStyles count="7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2 2 19" xfId="49"/>
    <cellStyle name="Accent6" xfId="50"/>
    <cellStyle name="Accent4" xfId="51"/>
    <cellStyle name="0,0_x000d__x000a_NA_x000d__x000a_ 2" xfId="52"/>
    <cellStyle name="Accent2 - 40%" xfId="53"/>
    <cellStyle name="_Sheet1_单项工程明细" xfId="54"/>
    <cellStyle name="常规_附件5" xfId="55"/>
    <cellStyle name="常规_2014考评项目表_7" xfId="56"/>
    <cellStyle name="常规 26 2" xfId="57"/>
    <cellStyle name="0,0_x000d__x000a_NA_x000d__x000a_ 28" xfId="58"/>
    <cellStyle name="Input" xfId="59"/>
    <cellStyle name="0,0_x000d__x000a_NA_x000d__x000a_" xfId="60"/>
    <cellStyle name="0,0_x000d__x000a_NA_x000d__x000a_ 3" xfId="61"/>
    <cellStyle name="Check Cell" xfId="62"/>
    <cellStyle name="常规 20" xfId="63"/>
    <cellStyle name="60% - 强调文字颜色 6 3" xfId="64"/>
    <cellStyle name="差_奖励补助测算5.23新" xfId="65"/>
    <cellStyle name="60% - 强调文字颜色 5 4" xfId="66"/>
    <cellStyle name="差_附件5小型基建" xfId="67"/>
    <cellStyle name="差_地方配套按人均增幅控制8.30xl" xfId="68"/>
    <cellStyle name="40% - 强调文字颜色 6 4" xfId="69"/>
    <cellStyle name="0,0_x000d__x000a_NA_x000d__x000a_ 15 13" xfId="70"/>
    <cellStyle name="差_2006年基础数据" xfId="71"/>
    <cellStyle name="60% - 强调文字颜色 2 3" xfId="72"/>
    <cellStyle name="差_附件7技改项目 5" xfId="73"/>
    <cellStyle name="差_530629_2006年县级财政报表附表" xfId="74"/>
    <cellStyle name="60% - 强调文字颜色 2 2" xfId="75"/>
    <cellStyle name="20% - 强调文字颜色 4 4" xfId="76"/>
    <cellStyle name="差_检验表" xfId="77"/>
    <cellStyle name="差_2009年一般性转移支付标准工资" xfId="78"/>
    <cellStyle name="20% - 强调文字颜色 2 4" xfId="79"/>
    <cellStyle name="差_整理（按进度）" xfId="80"/>
    <cellStyle name="0,0_x000d__x000a_NA_x000d__x000a_ 3 2" xfId="81"/>
    <cellStyle name="0,0_x000d__x000a_NA_x000d__x000a_ 2 2 6" xfId="82"/>
    <cellStyle name="差_Book2" xfId="83"/>
    <cellStyle name="0,0_x000d__x000a_NA_x000d__x000a_ 2 7" xfId="84"/>
    <cellStyle name="常规_2013考评项目表_灌阳县2019年市层面项目表_6" xfId="85"/>
    <cellStyle name="差_资本性（公司拨款）" xfId="86"/>
    <cellStyle name="_市附件2_考评项目报表" xfId="87"/>
    <cellStyle name="0,0_x000d__x000a_NA_x000d__x000a_ 2 3" xfId="88"/>
    <cellStyle name="20% - Accent3" xfId="89"/>
    <cellStyle name="20% - 强调文字颜色 3 3" xfId="90"/>
    <cellStyle name="0,0_x000d__x000a_NA_x000d__x000a_ 2 2 5" xfId="91"/>
    <cellStyle name="0,0_x000d__x000a_NA_x000d__x000a_ 10" xfId="92"/>
    <cellStyle name="差_自治区监控(分县区）" xfId="93"/>
    <cellStyle name="40% - 强调文字颜色 4 3" xfId="94"/>
    <cellStyle name="_Sheet1_财政性资金投资基本建设项目投资表" xfId="95"/>
    <cellStyle name="0,0_x000d__x000a_NA_x000d__x000a_ 2 22" xfId="96"/>
    <cellStyle name="0,0_x000d__x000a_NA_x000d__x000a_ 2 17" xfId="97"/>
    <cellStyle name="差_广西电网公司2011年110千伏及以上电网基建项目前期工作进度表(桂林局 报公司20110927更新)新" xfId="98"/>
    <cellStyle name="差_云南省2008年中小学教职工情况（教育厅提供20090101加工整理）" xfId="99"/>
    <cellStyle name="0,0_x000d__x000a_NA_x000d__x000a_ 2 19" xfId="100"/>
    <cellStyle name="0,0_x000d__x000a_NA_x000d__x000a_ 2 24" xfId="101"/>
    <cellStyle name="_附件7营销技改" xfId="102"/>
    <cellStyle name="0,0_x000d__x000a_NA_x000d__x000a_ 7" xfId="103"/>
    <cellStyle name="差_~5676413" xfId="104"/>
    <cellStyle name="Accent5" xfId="105"/>
    <cellStyle name="差_2006年在职人员情况" xfId="106"/>
    <cellStyle name="Black" xfId="107"/>
    <cellStyle name="0,0_x000d__x000a_NA_x000d__x000a_ 2 15 4" xfId="108"/>
    <cellStyle name="差_现金预算" xfId="109"/>
    <cellStyle name="差_汇总" xfId="110"/>
    <cellStyle name="Accent4 - 20%" xfId="111"/>
    <cellStyle name="好市附件2桂林市2012年全程跟踪推进（第一批）重大项目建议表(2012.1.6)" xfId="112"/>
    <cellStyle name="差_2006年水利统计指标统计表" xfId="113"/>
    <cellStyle name="差_03昭通" xfId="114"/>
    <cellStyle name="_配网" xfId="115"/>
    <cellStyle name="Accent3" xfId="116"/>
    <cellStyle name="Accent3 - 40%" xfId="117"/>
    <cellStyle name="Accent2" xfId="118"/>
    <cellStyle name="Accent1" xfId="119"/>
    <cellStyle name="差_重大项目报表" xfId="120"/>
    <cellStyle name="0,0_x000d__x000a_NA_x000d__x000a_ 9" xfId="121"/>
    <cellStyle name="常规 8" xfId="122"/>
    <cellStyle name="6mal" xfId="123"/>
    <cellStyle name="60% - 强调文字颜色 6 4" xfId="124"/>
    <cellStyle name="60% - 强调文字颜色 4 4" xfId="125"/>
    <cellStyle name="差_建行" xfId="126"/>
    <cellStyle name="60% - 强调文字颜色 4 3" xfId="127"/>
    <cellStyle name="0,0_x000d__x000a_NA_x000d__x000a_ 2 2 2" xfId="128"/>
    <cellStyle name="40% - 强调文字颜色 5 2" xfId="129"/>
    <cellStyle name="60% - 强调文字颜色 1 4" xfId="130"/>
    <cellStyle name="60% - 强调文字颜色 1 3" xfId="131"/>
    <cellStyle name="60% - 强调文字颜色 6 2" xfId="132"/>
    <cellStyle name="40% - Accent3" xfId="133"/>
    <cellStyle name="差_地方配套按人均增幅控制8.30一般预算平均增幅、人均可用财力平均增幅两次控制、社会治安系数调整、案件数调整xl" xfId="134"/>
    <cellStyle name="20% - 强调文字颜色 6 3" xfId="135"/>
    <cellStyle name="差_业务工作量指标" xfId="136"/>
    <cellStyle name="40% - 强调文字颜色 5 4" xfId="137"/>
    <cellStyle name="差_2007年可用财力" xfId="138"/>
    <cellStyle name="20% - 强调文字颜色 6 2" xfId="139"/>
    <cellStyle name="20% - 强调文字颜色 5 2" xfId="140"/>
    <cellStyle name="40% - 强调文字颜色 4 2" xfId="141"/>
    <cellStyle name="差_5334_2006年迪庆县级财政报表附表" xfId="142"/>
    <cellStyle name="20% - 强调文字颜色 4 2" xfId="143"/>
    <cellStyle name="Bad" xfId="144"/>
    <cellStyle name="差_2008年新增农网完善工程上林县更换高耗能配变工程概算表 - 施工用" xfId="145"/>
    <cellStyle name="差_公司项目完成情况统计表" xfId="146"/>
    <cellStyle name="20% - 强调文字颜色 1 2" xfId="147"/>
    <cellStyle name="0,0_x000d_&#10;NA_x000d_&#10; 2 12 3 2" xfId="148"/>
    <cellStyle name="0,0_x000d__x000a_NA_x000d__x000a_ 2 12 17" xfId="149"/>
    <cellStyle name="20% - Accent5" xfId="150"/>
    <cellStyle name="差_Book1_1_广西电网公司2011年110千伏及以上电网基建项目前期工作进度表(桂林局 报公司20110927更新)新" xfId="151"/>
    <cellStyle name="0,0_x000d__x000a_NA_x000d__x000a_ 2 4" xfId="152"/>
    <cellStyle name="好_自治区监控(分县区）" xfId="153"/>
    <cellStyle name="Accent1 - 40%" xfId="154"/>
    <cellStyle name="0,0_x005f_x005f_x005f_x000d__x000a_NA_x005f_x005f_x005f_x000d__x000a_" xfId="155"/>
    <cellStyle name="0,0_x005f_x000a__x005f_x000a_NA_x005f_x000a__x005f_x000a_" xfId="156"/>
    <cellStyle name="好_新区2011年项目投资任务分解表1" xfId="157"/>
    <cellStyle name="0,0_x000d__x000a_NA_x000d__x000a_ 2 2 4" xfId="158"/>
    <cellStyle name="差_营销技改" xfId="159"/>
    <cellStyle name="差_云南农村义务教育统计表" xfId="160"/>
    <cellStyle name="0,0_x000d__x000a_NA_x000d__x000a_ 5" xfId="161"/>
    <cellStyle name="差_历年教师人数" xfId="162"/>
    <cellStyle name="0,0_x000d__x000a_NA_x000d__x000a_ 4" xfId="163"/>
    <cellStyle name="0,0_x000d__x000a_NA_x000d__x000a_ 2 6" xfId="164"/>
    <cellStyle name="20% - 强调文字颜色 6 4" xfId="165"/>
    <cellStyle name="_ET_STYLE_NoName_00__2012年项目建议" xfId="166"/>
    <cellStyle name="差_文体广播部门" xfId="167"/>
    <cellStyle name="Accent5 - 20%" xfId="168"/>
    <cellStyle name="差_义务教育阶段教职工人数（教育厅提供最终）" xfId="169"/>
    <cellStyle name="40% - 强调文字颜色 4 4" xfId="170"/>
    <cellStyle name="0,0_x000d__x000a_NA_x000d__x000a_ 3 6" xfId="171"/>
    <cellStyle name="0,0_x000d__x000a_NA_x000d__x000a_ 3 19" xfId="172"/>
    <cellStyle name="差_奖励补助测算7.25" xfId="173"/>
    <cellStyle name="Calculation" xfId="174"/>
    <cellStyle name="PSHeading" xfId="175"/>
    <cellStyle name="0,0_x000d__x000a_NA_x000d__x000a_ 3 4" xfId="176"/>
    <cellStyle name="0,0_x000d__x000a_NA_x000d__x000a_ 3 3" xfId="177"/>
    <cellStyle name="差_附件4-1 10(20)千伏及以下项目" xfId="178"/>
    <cellStyle name="40% - 强调文字颜色 1 4" xfId="179"/>
    <cellStyle name="gcd 3" xfId="180"/>
    <cellStyle name="常规_附表1_3" xfId="181"/>
    <cellStyle name="40% - 强调文字颜色 2 4" xfId="182"/>
    <cellStyle name="差_县级公安机关公用经费标准奖励测算方案（定稿）" xfId="183"/>
    <cellStyle name="表标题" xfId="184"/>
    <cellStyle name="差_丽江汇总" xfId="185"/>
    <cellStyle name="常规_2013考评项目表_2020年市层面总表" xfId="186"/>
    <cellStyle name="Accent2 - 20%" xfId="187"/>
    <cellStyle name="60% - 强调文字颜色 5 3" xfId="188"/>
    <cellStyle name="0,0_x000d__x000a_NA_x000d__x000a_ 2 28 11" xfId="189"/>
    <cellStyle name="常规_附表1_8" xfId="190"/>
    <cellStyle name="差_M01-2(州市补助收入)" xfId="191"/>
    <cellStyle name="差_资本性" xfId="192"/>
    <cellStyle name="60% - 强调文字颜色 3 3" xfId="193"/>
    <cellStyle name="常规_2013考评项目表_2019年市层面总表" xfId="194"/>
    <cellStyle name="差_Book1_2" xfId="195"/>
    <cellStyle name="0,0_x000d__x000a_NA_x000d__x000a_ 2 15 5" xfId="196"/>
    <cellStyle name="40% - 强调文字颜色 3 2" xfId="197"/>
    <cellStyle name="差_第一部分：综合全" xfId="198"/>
    <cellStyle name="Accent5 - 40%" xfId="199"/>
    <cellStyle name="40% - Accent4" xfId="200"/>
    <cellStyle name="Normal - Style1" xfId="201"/>
    <cellStyle name="常规_附表1_22" xfId="202"/>
    <cellStyle name="差_财政供养人员" xfId="203"/>
    <cellStyle name="60% - 强调文字颜色 3 2 57" xfId="204"/>
    <cellStyle name="差_三季度－表二" xfId="205"/>
    <cellStyle name="0,0_x000d__x000a_NA_x000d__x000a_ 30 3" xfId="206"/>
    <cellStyle name="标题 3 4" xfId="207"/>
    <cellStyle name="20% - Accent1" xfId="208"/>
    <cellStyle name="Accent1 - 20%" xfId="209"/>
    <cellStyle name="_2011年自治区层面重大项目前期工作推进目标责任表（政府发文后微调）" xfId="210"/>
    <cellStyle name="差_银行账户情况表_2010年12月" xfId="211"/>
    <cellStyle name="40% - Accent1" xfId="212"/>
    <cellStyle name="差_Book1_银行账户情况表_2010年12月" xfId="213"/>
    <cellStyle name="0,0_x000d__x000a_NA_x000d__x000a_ 30 2" xfId="214"/>
    <cellStyle name="0,0_x000d__x000a_NA_x000d__x000a_ 2 12 2" xfId="215"/>
    <cellStyle name="0,0_x000d__x000a_NA_x000d__x000a_ 2 26" xfId="216"/>
    <cellStyle name="差_Sheet3" xfId="217"/>
    <cellStyle name="_附件" xfId="218"/>
    <cellStyle name="样式 2" xfId="219"/>
    <cellStyle name="差_2007年" xfId="220"/>
    <cellStyle name="20% - 强调文字颜色 3 2" xfId="221"/>
    <cellStyle name="差_下半年禁吸戒毒经费1000万元" xfId="222"/>
    <cellStyle name="20% - 强调文字颜色 2 3" xfId="223"/>
    <cellStyle name="0,0_x000d__x000a_NA_x000d__x000a_ 2 15 13" xfId="224"/>
    <cellStyle name="60% - 强调文字颜色 1 2" xfId="225"/>
    <cellStyle name="0,0&#10;NA&#10; 16 2&#10;" xfId="226"/>
    <cellStyle name="60% - 强调文字颜色 3 4" xfId="227"/>
    <cellStyle name="差_2008云南省分县市中小学教职工统计表（教育厅提供）" xfId="228"/>
    <cellStyle name="0,0_x000d__x000a_NA_x000d__x000a_ 35" xfId="229"/>
    <cellStyle name="差_县级基础数据" xfId="230"/>
    <cellStyle name="差_指标四" xfId="231"/>
    <cellStyle name="60% - 强调文字颜色 5 2" xfId="232"/>
    <cellStyle name="标题 1 3" xfId="233"/>
    <cellStyle name="0,0_x000d__x000a_NA_x000d__x000a_ 2 15 2" xfId="234"/>
    <cellStyle name="20% - 强调文字颜色 5 3" xfId="235"/>
    <cellStyle name="差_新区2011年项目投资任务分解表1" xfId="236"/>
    <cellStyle name="0,0_x000d__x000a_NA_x000d__x000a_ 3 5" xfId="237"/>
    <cellStyle name="常规_Sheet1_1" xfId="238"/>
    <cellStyle name="差_基础数据分析" xfId="239"/>
    <cellStyle name="40% - 强调文字颜色 3 4" xfId="240"/>
    <cellStyle name="差_云南水利电力有限公司" xfId="241"/>
    <cellStyle name="_工程（规划）" xfId="242"/>
    <cellStyle name="0,0_x000d__x000a_NA_x000d__x000a_ 2 8" xfId="243"/>
    <cellStyle name="差_市附件2" xfId="244"/>
    <cellStyle name="t" xfId="245"/>
    <cellStyle name="60% - Accent2" xfId="246"/>
    <cellStyle name="差_工程（规划）" xfId="247"/>
    <cellStyle name="Accent6 - 60%" xfId="248"/>
    <cellStyle name="Percent [2]" xfId="249"/>
    <cellStyle name="差_2008年新增农网完善工程上林县配变增容工程概算表 - 施工用" xfId="250"/>
    <cellStyle name="0,0_x000d__x000a_NA_x000d__x000a_ 2 15 3" xfId="251"/>
    <cellStyle name="差_云南省2008年中小学教师人数统计表" xfId="252"/>
    <cellStyle name="Currency_!!!GO" xfId="253"/>
    <cellStyle name="_更换和平小江村公变等11台S7型" xfId="254"/>
    <cellStyle name="Accent3 - 60%" xfId="255"/>
    <cellStyle name="0,0_x000d__x000a_NA_x000d__x000a_ 18" xfId="256"/>
    <cellStyle name="40% - Accent6" xfId="257"/>
    <cellStyle name="标题 3 3" xfId="258"/>
    <cellStyle name="60% - Accent3" xfId="259"/>
    <cellStyle name="Accent1 - 60%" xfId="260"/>
    <cellStyle name="_Sheet2_城网" xfId="261"/>
    <cellStyle name="_Book1_1_广西电网公司2011年110千伏及以上电网基建项目前期工作进度表(桂林局 报公司20110927更新)新" xfId="262"/>
    <cellStyle name="标题 2 2" xfId="263"/>
    <cellStyle name="sstot" xfId="264"/>
    <cellStyle name="20% - Accent6" xfId="265"/>
    <cellStyle name="0,0_x000d__x000a_NA_x000d__x000a_ 2 12 18" xfId="266"/>
    <cellStyle name="_按行业最新分类" xfId="267"/>
    <cellStyle name="差_Book1_2_广西电网公司2011年110千伏及以上电网基建项目前期工作进度表(桂林局 报公司20110927更新)新" xfId="268"/>
    <cellStyle name="_ET_STYLE_NoName_00__附表1" xfId="269"/>
    <cellStyle name="60% - 强调文字颜色 3 2" xfId="270"/>
    <cellStyle name="_表2－自主投资项目情况表（城网）" xfId="271"/>
    <cellStyle name="0,0_x000d__x000a_NA_x000d__x000a_ 8" xfId="272"/>
    <cellStyle name="0,0_x000d__x000a_NA_x000d__x000a_ 12" xfId="273"/>
    <cellStyle name="_ET_STYLE_NoName_00_" xfId="274"/>
    <cellStyle name="0,0_x000d__x000a_NA_x000d__x000a_ 32" xfId="275"/>
    <cellStyle name="好_重大项目报表" xfId="276"/>
    <cellStyle name="0,0_x000d__x000a_NA_x000d__x000a_ 15 3" xfId="277"/>
    <cellStyle name="_ET_STYLE_NoName_00__财政性资金投资基本建设项目投资表" xfId="278"/>
    <cellStyle name="0,0_x000d__x000a_NA_x000d__x000a_ 6" xfId="279"/>
    <cellStyle name="_ET_STYLE_NoName_00__Sheet1_广西电网公司2011年110千伏及以上电网基建项目前期工作进度表(桂林局 报公司20110927更新)新" xfId="280"/>
    <cellStyle name="0,0_x000d__x000a_NA_x000d__x000a_ 19" xfId="281"/>
    <cellStyle name="常规_Sheet1_附表1_4" xfId="282"/>
    <cellStyle name="_ET_STYLE_NoName_00__Sheet1_Book1" xfId="283"/>
    <cellStyle name="差_1003牟定县" xfId="284"/>
    <cellStyle name="60% - Accent1" xfId="285"/>
    <cellStyle name="差_Sheet1" xfId="286"/>
    <cellStyle name="_ET_STYLE_NoName_00__Book1_县公司" xfId="287"/>
    <cellStyle name="_Sheet1_1_08年配网" xfId="288"/>
    <cellStyle name="常规_附表1_21" xfId="289"/>
    <cellStyle name="_Book1_1" xfId="290"/>
    <cellStyle name="0,0_x000d__x000a_NA_x000d__x000a_ 15" xfId="291"/>
    <cellStyle name="_Sheet1_1_09年配网" xfId="292"/>
    <cellStyle name="0,0&#10;NA&#10; 9&#10;" xfId="293"/>
    <cellStyle name="_ET_STYLE_NoName_00__Book1_1" xfId="294"/>
    <cellStyle name="_Sheet1" xfId="295"/>
    <cellStyle name="_ET_STYLE_NoName_00__Book1_2" xfId="296"/>
    <cellStyle name="0,0_x000d__x000a_NA_x000d__x000a_ 2 25" xfId="297"/>
    <cellStyle name="40% - 强调文字颜色 5 3" xfId="298"/>
    <cellStyle name="?鹎%U龡&amp;H?_x005f_x0008__x005f_x001c__x005f_x001c_?_x005f_x0007__x005f_x0001__x005f_x0001_" xfId="299"/>
    <cellStyle name="标题 4 3" xfId="300"/>
    <cellStyle name="常规_2012年自治区重大项目建设方案" xfId="301"/>
    <cellStyle name="_重点跟踪项目进展详细信息表(1)" xfId="302"/>
    <cellStyle name="_ET_STYLE_NoName_00__Sheet1" xfId="303"/>
    <cellStyle name="_分析用" xfId="304"/>
    <cellStyle name="60% - 强调文字颜色 4 2" xfId="305"/>
    <cellStyle name="_ET_STYLE_NoName_00__生产技改_1" xfId="306"/>
    <cellStyle name="40% - 强调文字颜色 6 3" xfId="307"/>
    <cellStyle name="_norma1" xfId="308"/>
    <cellStyle name="_自治区监控(分县区）" xfId="309"/>
    <cellStyle name="差_财政支出对上级的依赖程度" xfId="310"/>
    <cellStyle name="差_Book1_广西电网公司2011年110千伏及以上电网基建项目前期工作进度表(桂林局 报公司20110927更新)新" xfId="311"/>
    <cellStyle name="60% - Accent4" xfId="312"/>
    <cellStyle name="per.style" xfId="313"/>
    <cellStyle name="差_Book1_县公司" xfId="314"/>
    <cellStyle name="40% - 强调文字颜色 3 3" xfId="315"/>
    <cellStyle name="捠壿 [0.00]_Region Orders (2)" xfId="316"/>
    <cellStyle name="Accent4 - 60%" xfId="317"/>
    <cellStyle name="_6建筑工程一览表" xfId="318"/>
    <cellStyle name="_ET_STYLE_NoName_00__附件1" xfId="319"/>
    <cellStyle name="0,0_x000d__x000a_NA_x000d__x000a_ 2 20" xfId="320"/>
    <cellStyle name="_Sheet2_移交资产总表" xfId="321"/>
    <cellStyle name="差_奖励补助测算5.22测试" xfId="322"/>
    <cellStyle name="_Sheet2_移交房屋资产表" xfId="323"/>
    <cellStyle name="常规 91" xfId="324"/>
    <cellStyle name="60% - 强调文字颜色 2 4" xfId="325"/>
    <cellStyle name="40% - Accent2" xfId="326"/>
    <cellStyle name="常规_2020年重大项目补充完善稿_134" xfId="327"/>
    <cellStyle name="差_资本性_2009配网预算" xfId="328"/>
    <cellStyle name="差_卫生部门" xfId="329"/>
    <cellStyle name="0,0_x000d__x000a_NA_x000d__x000a_ 36" xfId="330"/>
    <cellStyle name="差_汇总-县级财政报表附表" xfId="331"/>
    <cellStyle name="20% - 强调文字颜色 2 2" xfId="332"/>
    <cellStyle name="_Book1_3" xfId="333"/>
    <cellStyle name="_ET_STYLE_NoName_00__2011技改_3" xfId="334"/>
    <cellStyle name="_配网_配网_1" xfId="335"/>
    <cellStyle name="20% - 强调文字颜色 6 2 4" xfId="336"/>
    <cellStyle name="好_市附件1" xfId="337"/>
    <cellStyle name="_ET_STYLE_NoName_00__桂林农网技改" xfId="338"/>
    <cellStyle name="0,0_x000d__x000a_NA_x000d__x000a_ 15 2" xfId="339"/>
    <cellStyle name="_ET_STYLE_NoName_00__附件3小型基建" xfId="340"/>
    <cellStyle name="_市2011年第一批重点项目（1-5月）" xfId="341"/>
    <cellStyle name="常规_2013考评项目表_灌阳县2018年重大建设项目月报表_7" xfId="342"/>
    <cellStyle name="_自治区监控(分行业）" xfId="343"/>
    <cellStyle name="差_1110洱源县" xfId="344"/>
    <cellStyle name="差_2006年分析表" xfId="345"/>
    <cellStyle name="差_指标五" xfId="346"/>
    <cellStyle name="_09年配网" xfId="347"/>
    <cellStyle name="0,0_x000d__x000a_NA_x000d__x000a_ 37" xfId="348"/>
    <cellStyle name="_行业分类表—供参考" xfId="349"/>
    <cellStyle name="0,0_x000d__x000a_NA_x000d__x000a_ 12 16" xfId="350"/>
    <cellStyle name="0,0_x000d__x000a_NA_x000d__x000a_ 15 4" xfId="351"/>
    <cellStyle name="差_00省级(定稿)" xfId="352"/>
    <cellStyle name="0,0_x000d__x000a_NA_x000d__x000a_ 12 17" xfId="353"/>
    <cellStyle name="差_~4190974" xfId="354"/>
    <cellStyle name="标题 4 2" xfId="355"/>
    <cellStyle name="Input Cells" xfId="356"/>
    <cellStyle name="_新建9台公用变及低压台区工程" xfId="357"/>
    <cellStyle name="_08年配网" xfId="358"/>
    <cellStyle name="_附件2" xfId="359"/>
    <cellStyle name="0,0_x000d__x000a_NA_x000d__x000a_ 12 2" xfId="360"/>
    <cellStyle name="gcd" xfId="361"/>
    <cellStyle name="20% - 强调文字颜色 1 3" xfId="362"/>
    <cellStyle name="_汇总(北部湾和桂东四市)初稿11.28" xfId="363"/>
    <cellStyle name="差_重点考评项目报表" xfId="364"/>
    <cellStyle name="_附件6生产技改" xfId="365"/>
    <cellStyle name="_资本性_1" xfId="366"/>
    <cellStyle name="0,0_x000d__x000a_NA_x000d__x000a_ 2 18" xfId="367"/>
    <cellStyle name="0,0_x000d__x000a_NA_x000d__x000a_ 2 23" xfId="368"/>
    <cellStyle name="_自治区月报表" xfId="369"/>
    <cellStyle name="_.xls]09配网" xfId="370"/>
    <cellStyle name="0,0_x000d__x000a_NA_x000d__x000a_ 33" xfId="371"/>
    <cellStyle name="40% - 强调文字颜色 2 3" xfId="372"/>
    <cellStyle name="_ET_STYLE_NoName_00__生产技改_24" xfId="373"/>
    <cellStyle name="差_2008年县级公安保障标准落实奖励经费分配测算" xfId="374"/>
    <cellStyle name="差_2006年全省财力计算表（中央、决算）" xfId="375"/>
    <cellStyle name="常规_附表1_34" xfId="376"/>
    <cellStyle name="差_Book1_3" xfId="377"/>
    <cellStyle name="0,0_x000d__x000a_NA_x000d__x000a_ 3_2012考评项目表" xfId="378"/>
    <cellStyle name="差_0605石屏县" xfId="379"/>
    <cellStyle name="_财政性资金投资基本建设项目投资表" xfId="380"/>
    <cellStyle name="_Sheet2" xfId="381"/>
    <cellStyle name="常规_Sheet1" xfId="382"/>
    <cellStyle name="0,0_x000d__x000a_NA_x000d__x000a_ 17" xfId="383"/>
    <cellStyle name="_配网_1" xfId="384"/>
    <cellStyle name="Good" xfId="385"/>
    <cellStyle name="_退材料" xfId="386"/>
    <cellStyle name="_ET_STYLE_NoName_00__Book1_广西电网公司2011年110千伏及以上电网基建项目前期工作进度表(桂林局 报公司20110927更新)新" xfId="387"/>
    <cellStyle name="0,0_x000d__x000a_NA_x000d__x000a_ 2 12 16" xfId="388"/>
    <cellStyle name="comma zerodec" xfId="389"/>
    <cellStyle name="常规_附表1_7" xfId="390"/>
    <cellStyle name="Explanatory Text" xfId="391"/>
    <cellStyle name="差_技改明细" xfId="392"/>
    <cellStyle name="e鯪9Y_x005f_x000b_ 4" xfId="393"/>
    <cellStyle name="Fixed" xfId="394"/>
    <cellStyle name="Note" xfId="395"/>
    <cellStyle name="Heading 1" xfId="396"/>
    <cellStyle name="Dollar (zero dec)" xfId="397"/>
    <cellStyle name="Heading 2" xfId="398"/>
    <cellStyle name="Input [yellow]" xfId="399"/>
    <cellStyle name="Linked Cell" xfId="400"/>
    <cellStyle name="Millares_96 Risk" xfId="401"/>
    <cellStyle name="百分比 10" xfId="402"/>
    <cellStyle name="差_05玉溪" xfId="403"/>
    <cellStyle name="e鯪9Y_x000b_ 4" xfId="404"/>
    <cellStyle name="Mon閠aire_!!!GO" xfId="405"/>
    <cellStyle name="Neutral" xfId="406"/>
    <cellStyle name="Normal_!!!GO" xfId="407"/>
    <cellStyle name="Pourcentage_pldt" xfId="408"/>
    <cellStyle name="Output" xfId="409"/>
    <cellStyle name="t_HVAC Equipment (3) 12" xfId="410"/>
    <cellStyle name="Total" xfId="411"/>
    <cellStyle name="Tusental (0)_pldt" xfId="412"/>
    <cellStyle name="标题 1 2" xfId="413"/>
    <cellStyle name="Warning Text" xfId="414"/>
    <cellStyle name="百分比 14" xfId="415"/>
    <cellStyle name="百分比 15" xfId="416"/>
    <cellStyle name="百分比 2" xfId="417"/>
    <cellStyle name="百分比 4" xfId="418"/>
    <cellStyle name="Dezimal_laroux" xfId="419"/>
    <cellStyle name="差_11大理" xfId="420"/>
    <cellStyle name="_重大项目月报表（2010年）" xfId="421"/>
    <cellStyle name="标题 4 4" xfId="422"/>
    <cellStyle name="好_重点考评项目报表" xfId="423"/>
    <cellStyle name="常规 3 7" xfId="424"/>
    <cellStyle name="Border" xfId="425"/>
    <cellStyle name="差_奖励补助测算5.24冯铸" xfId="426"/>
    <cellStyle name="百分比 8" xfId="427"/>
    <cellStyle name="标题 5" xfId="428"/>
    <cellStyle name="_新建9台公变" xfId="429"/>
    <cellStyle name="标题 6" xfId="430"/>
    <cellStyle name="0,0_x005f_x000d__x005f_x000a_NA_x005f_x000d__x005f_x000a__投产_桂林市2013年1-9月重点考评项目表（正式）1008" xfId="431"/>
    <cellStyle name="Comma [0]" xfId="432"/>
    <cellStyle name="常规 5" xfId="433"/>
    <cellStyle name="差_附件1电网" xfId="434"/>
    <cellStyle name="标题 7" xfId="435"/>
    <cellStyle name="差_2、土地面积、人口、粮食产量基本情况" xfId="436"/>
    <cellStyle name="Accent6 - 20%" xfId="437"/>
    <cellStyle name="差_0502通海县" xfId="438"/>
    <cellStyle name="差_地方配套按人均增幅控制8.31（调整结案率后）xl" xfId="439"/>
    <cellStyle name="0,0_x000d__x000a_NA_x000d__x000a_ 2 5" xfId="440"/>
    <cellStyle name="常规_2013考评项目表_附表1" xfId="441"/>
    <cellStyle name="Moneda_96 Risk" xfId="442"/>
    <cellStyle name="差_下半年禁毒办案经费分配2544.3万元" xfId="443"/>
    <cellStyle name="?鹎%U龡&amp;H?_x0008__x001c__x001c_?_x0007__x0001__x0001_" xfId="444"/>
    <cellStyle name="差_工程（生技）-两费项目" xfId="445"/>
    <cellStyle name="差_上林县供电公司2009年反事故技术措施计划(综合版) - 调整 - 复制" xfId="446"/>
    <cellStyle name="差_奖励补助测算7.23" xfId="447"/>
    <cellStyle name="_ET_STYLE_NoName_00__Book1_3" xfId="448"/>
    <cellStyle name="_资本性_单项工程明细" xfId="449"/>
    <cellStyle name="_ET_STYLE_NoName_00__自治区监控(分县区）" xfId="450"/>
    <cellStyle name="差_附件4电网" xfId="451"/>
    <cellStyle name="差_教师绩效工资测算表（离退休按各地上报数测算）2009年1月1日" xfId="452"/>
    <cellStyle name="_信息" xfId="453"/>
    <cellStyle name="常规 12" xfId="454"/>
    <cellStyle name="差_第五部分(才淼、饶永宏）" xfId="455"/>
    <cellStyle name="常规_重大工程基本情况表0318" xfId="456"/>
    <cellStyle name="0,0_x000d__x000a_NA_x000d__x000a_ 16" xfId="457"/>
    <cellStyle name="Red" xfId="458"/>
    <cellStyle name="差_M03" xfId="459"/>
    <cellStyle name="gcd_2012考评项目表" xfId="460"/>
    <cellStyle name="0,0_x000d__x000a_NA_x000d__x000a_ 2 10" xfId="461"/>
    <cellStyle name="差_云南省2008年转移支付测算——州市本级考核部分及政策性测算" xfId="462"/>
    <cellStyle name="差_Book1_1" xfId="463"/>
    <cellStyle name="差_农网拨款" xfId="464"/>
    <cellStyle name="_Sheet1_Sheet1" xfId="465"/>
    <cellStyle name="差_县公司" xfId="466"/>
    <cellStyle name="_市附件2_1" xfId="467"/>
    <cellStyle name="差_不用软件计算9.1不考虑经费管理评价xl" xfId="468"/>
    <cellStyle name="标题1" xfId="469"/>
    <cellStyle name="常规 14" xfId="470"/>
    <cellStyle name="差_技改拨款" xfId="471"/>
    <cellStyle name="_新开工" xfId="472"/>
    <cellStyle name="标题 2 3" xfId="473"/>
    <cellStyle name="差_城建部门" xfId="474"/>
    <cellStyle name="0,0_x000d__x000a_NA_x000d__x000a_ 11" xfId="475"/>
    <cellStyle name="常规_桂林市“十一五”计划重点建设项目建议表（中期评估）" xfId="476"/>
    <cellStyle name="0,0_x000d__x000a_NA_x000d__x000a_ 34" xfId="477"/>
    <cellStyle name="0,0_x000d__x000a_NA_x000d__x000a_ 29" xfId="478"/>
    <cellStyle name="差 4" xfId="479"/>
    <cellStyle name="_ET_STYLE_NoName_00__建行" xfId="480"/>
    <cellStyle name="Header1" xfId="481"/>
    <cellStyle name="标题 3 2" xfId="482"/>
    <cellStyle name="差_Book1" xfId="483"/>
    <cellStyle name="Tusental_pldt" xfId="484"/>
    <cellStyle name="差_单项工程明细" xfId="485"/>
    <cellStyle name="差_政府性投资分类 (新分)" xfId="486"/>
    <cellStyle name="_云南电网2008年建议计划(20071218)" xfId="487"/>
    <cellStyle name="常规_附件5_2020年重大项目补充完善稿" xfId="488"/>
    <cellStyle name="标题 2 4" xfId="489"/>
    <cellStyle name="_ET_STYLE_NoName_00__Sheet3" xfId="490"/>
    <cellStyle name="好_政府性投资分类 (新分)" xfId="491"/>
    <cellStyle name="0,0_x000d__x000a_NA_x000d__x000a_ 2 11" xfId="492"/>
    <cellStyle name="_配网_主网_配网" xfId="493"/>
    <cellStyle name="常规_附表1_1" xfId="494"/>
    <cellStyle name="20% - Accent2" xfId="495"/>
    <cellStyle name="差_530623_2006年县级财政报表附表" xfId="496"/>
    <cellStyle name="_其他费用及分摊明细表" xfId="497"/>
    <cellStyle name="1" xfId="498"/>
    <cellStyle name="0,0_x005f_x000d__x005f_x000a_NA_x005f_x000d__x005f_x000a_ 2 12 2 2 3 3" xfId="499"/>
    <cellStyle name="HEADING1" xfId="500"/>
    <cellStyle name="Accent5 - 60%" xfId="501"/>
    <cellStyle name="_附件1" xfId="502"/>
    <cellStyle name="差_高中教师人数（教育厅1.6日提供）" xfId="503"/>
    <cellStyle name="常规_附表1_4" xfId="504"/>
    <cellStyle name="常规_附表1_9" xfId="505"/>
    <cellStyle name="_广西电网公司2011年110千伏及以上电网基建项目前期工作进度表(桂林局 报公司20110927更新)新" xfId="506"/>
    <cellStyle name="_Sheet1_09年配网" xfId="507"/>
    <cellStyle name="PSSpacer" xfId="508"/>
    <cellStyle name="e鯪9Y_x005f_x000B_" xfId="509"/>
    <cellStyle name="常规_桂林市2011年第一批重点项目（2011.2.23整理）" xfId="510"/>
    <cellStyle name="New Times Roman" xfId="511"/>
    <cellStyle name="常规_2013考评项目表_灌阳县2019年市层面项目表_3" xfId="512"/>
    <cellStyle name="_ET_STYLE_NoName_00__附件2 10千伏及以下电网 " xfId="513"/>
    <cellStyle name="常规 9" xfId="514"/>
    <cellStyle name="Milliers [0]_!!!GO" xfId="515"/>
    <cellStyle name="_自治区监控 2" xfId="516"/>
    <cellStyle name="常规_续建项目（1000-5000万元）" xfId="517"/>
    <cellStyle name="_附表" xfId="518"/>
    <cellStyle name="常规_2013考评项目表_灌阳县2019年市层面项目表_5" xfId="519"/>
    <cellStyle name="百分比 3" xfId="520"/>
    <cellStyle name="百分比 12" xfId="521"/>
    <cellStyle name="好_市附件2" xfId="522"/>
    <cellStyle name="常规_Sheet2_1" xfId="523"/>
    <cellStyle name="_Sheet1_1_单项工程明细" xfId="524"/>
    <cellStyle name="_北门变#916线路改造工程" xfId="525"/>
    <cellStyle name="0,0_x000d_&#10;NA_x000d_&#10; 10" xfId="526"/>
    <cellStyle name="20% - 强调文字颜色 3 4" xfId="527"/>
    <cellStyle name="百分比 9" xfId="528"/>
    <cellStyle name="_2012考评项目表" xfId="529"/>
    <cellStyle name="0,0_x000d__x000a_NA_x000d__x000a_ 12 18" xfId="530"/>
    <cellStyle name="_弱电系统设备配置报价清单" xfId="531"/>
    <cellStyle name="Heading 3" xfId="532"/>
    <cellStyle name="0,0&#10;NA&#10;&#10;" xfId="533"/>
    <cellStyle name="_一期农网" xfId="534"/>
    <cellStyle name="PSChar" xfId="535"/>
    <cellStyle name="_2009年配网" xfId="536"/>
    <cellStyle name="0,0_x000d__x000a_NA_x000d__x000a_ 2 9" xfId="537"/>
    <cellStyle name="_资本性_配网" xfId="538"/>
    <cellStyle name="no dec" xfId="539"/>
    <cellStyle name="常规 10 3" xfId="540"/>
    <cellStyle name="常规 2 2 2" xfId="541"/>
    <cellStyle name="差_00省级(打印)" xfId="542"/>
    <cellStyle name="HEADING2" xfId="543"/>
    <cellStyle name="_ET_STYLE_NoName_00__县公司" xfId="544"/>
    <cellStyle name="差_教育厅提供义务教育及高中教师人数（2009年1月6日）" xfId="545"/>
    <cellStyle name="0,0_x000d__x000a_NA_x000d__x000a_ 14" xfId="546"/>
    <cellStyle name="常规_2013考评项目表 2" xfId="547"/>
    <cellStyle name="百分比 6" xfId="548"/>
    <cellStyle name="_技改明细" xfId="549"/>
    <cellStyle name="0,0_x000d_&#10;NA_x000d_&#10; 16 2" xfId="550"/>
    <cellStyle name="常规 4 3" xfId="551"/>
    <cellStyle name="40% - 强调文字颜色 1 3" xfId="552"/>
    <cellStyle name="常规 2 2" xfId="553"/>
    <cellStyle name="Non défini" xfId="554"/>
    <cellStyle name="60% - Accent6" xfId="555"/>
    <cellStyle name="_08.9.23" xfId="556"/>
    <cellStyle name="差 2" xfId="557"/>
    <cellStyle name="常规 11" xfId="558"/>
    <cellStyle name="_配网附表" xfId="559"/>
    <cellStyle name="20% - 强调文字颜色 1 4" xfId="560"/>
    <cellStyle name="0,0_x000d__x000a_NA_x000d__x000a_ 15 5" xfId="561"/>
    <cellStyle name="_区重点子项目分配" xfId="562"/>
    <cellStyle name="标题 1 4" xfId="563"/>
    <cellStyle name="常规_附表1_6" xfId="564"/>
    <cellStyle name="常规_附件5_灌阳县2019年市层面项目表" xfId="565"/>
    <cellStyle name="常规2013考评项目表附表12" xfId="566"/>
    <cellStyle name="常规_附表1_23" xfId="567"/>
    <cellStyle name="Title" xfId="568"/>
    <cellStyle name="常规_申报重点项目格式" xfId="569"/>
    <cellStyle name="_ET_STYLE_NoName_00__Book1_1_银行账户情况表_2010年12月" xfId="570"/>
    <cellStyle name="差_市附件1" xfId="571"/>
    <cellStyle name="玉博会签合同项目统计表" xfId="572"/>
    <cellStyle name="_ET_STYLE_NoName_00__2009年在建工程表" xfId="573"/>
    <cellStyle name="常规 2 4_2020年重大项目稿_1" xfId="574"/>
    <cellStyle name="好市附件1" xfId="575"/>
    <cellStyle name="_Sheet1_1" xfId="576"/>
    <cellStyle name="_18号文电子表格" xfId="577"/>
    <cellStyle name="部门" xfId="578"/>
    <cellStyle name="Dezimal [0]_laroux" xfId="579"/>
    <cellStyle name="常规_2013考评项目表_灌阳县2019年市层面项目表_1" xfId="580"/>
    <cellStyle name="_本部汇总" xfId="581"/>
    <cellStyle name="Accent2 - 60%" xfId="582"/>
    <cellStyle name="_ET_STYLE_NoName_00__附件1电网" xfId="583"/>
    <cellStyle name="Date" xfId="584"/>
    <cellStyle name="20% - 强调文字颜色 5 4" xfId="585"/>
    <cellStyle name="PSInt" xfId="586"/>
    <cellStyle name="Currency1" xfId="587"/>
    <cellStyle name="_ET_STYLE_NoName_00__市附件2" xfId="588"/>
    <cellStyle name="Grey" xfId="589"/>
    <cellStyle name="_县城网" xfId="590"/>
    <cellStyle name="_Sheet1_市附件2" xfId="591"/>
    <cellStyle name="_Sheet1_.xls]09配网" xfId="592"/>
    <cellStyle name="Heading 4" xfId="593"/>
    <cellStyle name="编号" xfId="594"/>
    <cellStyle name="百分比 11" xfId="595"/>
    <cellStyle name="常规_2007年自治区企业挖潜改造资金项目计划表-尿素" xfId="596"/>
    <cellStyle name="_技改" xfId="597"/>
    <cellStyle name="常规_2012年自治区重大项目建设方案（待报区政府）" xfId="598"/>
    <cellStyle name="百分比 13" xfId="599"/>
    <cellStyle name="常规_2013考评项目表_市报表" xfId="600"/>
    <cellStyle name="e鯪9Y_x000B_" xfId="601"/>
    <cellStyle name="_资本性" xfId="602"/>
    <cellStyle name="_ET_STYLE_NoName_00__2008年在建工程附注表" xfId="603"/>
    <cellStyle name="常规_附件5_2_附件5" xfId="604"/>
    <cellStyle name="常规_区-附件1-6" xfId="605"/>
    <cellStyle name="_政府性投资分类 (新分)" xfId="606"/>
    <cellStyle name="常规_2018年报表_9月" xfId="607"/>
    <cellStyle name="常规_Sheet1_6" xfId="608"/>
    <cellStyle name="常规_2013考评项目表_附表1_29" xfId="609"/>
    <cellStyle name="_Sheet2_决算一览表" xfId="610"/>
    <cellStyle name="0,0x000d&#10;NAx000d&#10; 3 8" xfId="611"/>
    <cellStyle name="Valuta_pldt" xfId="612"/>
    <cellStyle name="Accent6 - 40%" xfId="613"/>
    <cellStyle name="40% - 强调文字颜色 2 2" xfId="614"/>
    <cellStyle name="_Book1" xfId="615"/>
    <cellStyle name="0,0_x005f_x000d__x005f_x000a_NA_x005f_x000d__x005f_x000a_" xfId="616"/>
    <cellStyle name="0,0_x000d_&#10;NA_x000d_&#10;" xfId="617"/>
    <cellStyle name="0,0_x000d__x000a_NA_x000d__x000a_ 2 28 2" xfId="618"/>
    <cellStyle name="差_附件7技改项目" xfId="619"/>
    <cellStyle name="_2009配网预算" xfId="620"/>
    <cellStyle name="comma-d" xfId="621"/>
    <cellStyle name="Millares [0]_96 Risk" xfId="622"/>
    <cellStyle name="常规 2 5" xfId="623"/>
    <cellStyle name="常规_附表1_5" xfId="624"/>
    <cellStyle name="_前期工作报表 (7月)" xfId="625"/>
    <cellStyle name="Header2" xfId="626"/>
    <cellStyle name="常规_市附件2" xfId="627"/>
    <cellStyle name="_ET_STYLE_NoName_00__生产技改_3" xfId="628"/>
    <cellStyle name="PSDec" xfId="629"/>
    <cellStyle name="_桂林市月报表" xfId="630"/>
    <cellStyle name="_Sheet2_移交需安装机械设备" xfId="631"/>
    <cellStyle name="Norma,_laroux_4_营业在建 (2)_E21" xfId="632"/>
    <cellStyle name="0,0_x000d__x000a_NA_x000d__x000a_ 2 27" xfId="633"/>
    <cellStyle name="40% - 强调文字颜色 6 2" xfId="634"/>
    <cellStyle name="Linked Cells" xfId="635"/>
    <cellStyle name="常规_征求意见反馈 2019年市层面总表" xfId="636"/>
    <cellStyle name="_应退材料" xfId="637"/>
    <cellStyle name="差 3" xfId="638"/>
    <cellStyle name="60% - Accent5" xfId="639"/>
    <cellStyle name="0,0_x000d__x000a_NA_x000d__x000a__09年配网" xfId="640"/>
    <cellStyle name="_增补项目前期完成汇总表" xfId="641"/>
    <cellStyle name="_前期工作报表 (12月)" xfId="642"/>
    <cellStyle name="_移交资产--不需要安装的机械设备、工器具及家具一览表" xfId="643"/>
    <cellStyle name="_移交需安装机械设备" xfId="644"/>
    <cellStyle name="常规_2011年重大项目12月报表" xfId="645"/>
    <cellStyle name="_竣工工程概况表" xfId="646"/>
    <cellStyle name="_重点考评项目报表" xfId="647"/>
    <cellStyle name="0,0&#10;NA&#10; 3 6 5&#10;" xfId="648"/>
    <cellStyle name="_配网_单项工程明细" xfId="649"/>
    <cellStyle name="Accent3 - 20%" xfId="650"/>
    <cellStyle name="20% - Accent4" xfId="651"/>
    <cellStyle name="20% - 强调文字颜色 4 3" xfId="652"/>
    <cellStyle name="常规 17" xfId="653"/>
    <cellStyle name="_上报表" xfId="654"/>
    <cellStyle name="_全程跟踪推进项目" xfId="655"/>
    <cellStyle name="_ET_STYLE_NoName_00__附件3-1 10千伏及以下电网" xfId="656"/>
    <cellStyle name="0,0_x000d__x000a_NA_x000d__x000a_ 2 2 3" xfId="657"/>
    <cellStyle name="0,0_x000d__x000a_NA_x000d__x000a_ 2 21" xfId="658"/>
    <cellStyle name="0,0_x000d__x000a_NA_x000d__x000a_ 2 16" xfId="659"/>
    <cellStyle name="_企划部填列" xfId="660"/>
    <cellStyle name="_其他费用分摊表" xfId="661"/>
    <cellStyle name="_移交资产总表" xfId="662"/>
    <cellStyle name="_退料" xfId="663"/>
    <cellStyle name="_材料明细" xfId="664"/>
    <cellStyle name="_2010年临桂新区报表（报860办10月）" xfId="665"/>
    <cellStyle name="常规2014.3重大项目汇" xfId="666"/>
    <cellStyle name="_总表 " xfId="667"/>
    <cellStyle name="Valuta (0)_pldt" xfId="668"/>
    <cellStyle name="_ET_STYLE_NoName_00__Book1_1_县公司" xfId="669"/>
    <cellStyle name="_临桂新区2011年第一批重点项目投资进度6月报表" xfId="670"/>
    <cellStyle name="_基建工程" xfId="671"/>
    <cellStyle name="_工程建设部负责项目" xfId="672"/>
    <cellStyle name="常规_2013考评项目表 4" xfId="673"/>
    <cellStyle name="_ET_STYLE_NoName_00__配网" xfId="674"/>
    <cellStyle name="40% - 强调文字颜色 1 2" xfId="675"/>
    <cellStyle name="Currency [0]" xfId="676"/>
    <cellStyle name="_固定资产交付使用情况表" xfId="677"/>
    <cellStyle name="百分比 5" xfId="678"/>
    <cellStyle name="_更换四会路#3公变" xfId="679"/>
    <cellStyle name="_更换丽中路10#公变等10台S7型" xfId="680"/>
    <cellStyle name="常规 2 3" xfId="681"/>
    <cellStyle name="0,0_x000d__x000a_NA_x000d__x000a_ 31" xfId="682"/>
    <cellStyle name="_ET_STYLE_NoName_00__12月暂估" xfId="683"/>
    <cellStyle name="_查找漏掉的项目" xfId="684"/>
    <cellStyle name="_安装机械设备" xfId="685"/>
    <cellStyle name="_ET_STYLE_NoName_00__生产技改_22" xfId="686"/>
    <cellStyle name="_Sheet2_其他费用分摊表" xfId="687"/>
    <cellStyle name="Percent_!!!GO" xfId="688"/>
    <cellStyle name="_Sheet1_08年配网" xfId="689"/>
    <cellStyle name="_Sheet1_单项工程明细_1" xfId="690"/>
    <cellStyle name="常规_重大项目月报表（2010年）" xfId="691"/>
    <cellStyle name="Accent4 - 40%" xfId="692"/>
    <cellStyle name="_大修" xfId="693"/>
    <cellStyle name="_Sheet1_Sheet2" xfId="694"/>
    <cellStyle name="常规_增补表_3" xfId="695"/>
    <cellStyle name="Normal" xfId="696"/>
    <cellStyle name="常规_Sheet1_4" xfId="697"/>
    <cellStyle name="_Book1_2" xfId="698"/>
    <cellStyle name="常规2013考评项目表 4" xfId="699"/>
    <cellStyle name="Moneda [0]_96 Risk" xfId="700"/>
    <cellStyle name="_2012年自治区重大项目建设方案" xfId="701"/>
    <cellStyle name="Calc Currency (0)" xfId="702"/>
    <cellStyle name="_2012年市层面重大项目报表" xfId="703"/>
    <cellStyle name="Hyperlink_AheadBehind.xls Chart 23" xfId="704"/>
    <cellStyle name="_ET_STYLE_NoName_00__云南水利电力有限公司" xfId="705"/>
    <cellStyle name="_三里店变#913线路江东村等2台" xfId="706"/>
    <cellStyle name="_2008年配网" xfId="707"/>
    <cellStyle name="args.style" xfId="708"/>
    <cellStyle name="_ET_STYLE_NoName_00__2008在建工程表" xfId="709"/>
    <cellStyle name="0,0_x000d__x000a_NA_x000d__x000a_ 13" xfId="710"/>
    <cellStyle name="_2009配网预算_1" xfId="711"/>
    <cellStyle name="_Sheet3" xfId="712"/>
    <cellStyle name=" 1" xfId="713"/>
    <cellStyle name="常规_附表1_16_附表1_1" xfId="714"/>
    <cellStyle name="捠壿_Region Orders (2)" xfId="715"/>
    <cellStyle name="_ET_STYLE_NoName_00__Book1_银行账户情况表_2010年12月" xfId="716"/>
    <cellStyle name="Milliers_!!!GO" xfId="717"/>
    <cellStyle name="_Sheet2_北门变#916线路改造工程" xfId="718"/>
    <cellStyle name="_ET_STYLE_NoName_00__重点考评项目报表" xfId="719"/>
    <cellStyle name="_配网_技改" xfId="720"/>
    <cellStyle name="0,0_x000d__x000a_NA_x000d__x000a_ 12_attach_2014年自治(1)..." xfId="721"/>
    <cellStyle name="_批复" xfId="722"/>
    <cellStyle name="_自治区监控" xfId="723"/>
    <cellStyle name="常规 18" xfId="724"/>
    <cellStyle name="_决算一览表" xfId="725"/>
    <cellStyle name="_Book1_广西电网公司2011年110千伏及以上电网基建项目前期工作进度表(桂林局 报公司20110927更新)新" xfId="726"/>
    <cellStyle name="_市附件2" xfId="727"/>
    <cellStyle name="Mon閠aire [0]_!!!GO" xfId="728"/>
    <cellStyle name="_ET_STYLE_NoName_00__2008年固定资产表" xfId="729"/>
    <cellStyle name="样式 1" xfId="730"/>
    <cellStyle name="Followed Hyperlink_AheadBehind.xls Chart 23" xfId="731"/>
    <cellStyle name="_Sheet2_Sheet2" xfId="732"/>
    <cellStyle name="百分比 7" xfId="733"/>
    <cellStyle name="_2010年重大项目建设计划表—终稿" xfId="734"/>
    <cellStyle name="_2009年新建公变及低压台区" xfId="735"/>
    <cellStyle name="PSDate" xfId="736"/>
    <cellStyle name="_ET_STYLE_NoName_00__生产技改_8" xfId="737"/>
    <cellStyle name="40% - Accent5" xfId="738"/>
    <cellStyle name="RowLevel_0" xfId="739"/>
    <cellStyle name="_ET_STYLE_NoName_00__财政性资金投资基本建设项目投资表_县城网" xfId="740"/>
    <cellStyle name="ColLevel_0" xfId="741"/>
    <cellStyle name="Standard_AREAS" xfId="742"/>
    <cellStyle name="常规_汇总表（09.01.07修改）" xfId="743"/>
    <cellStyle name="_ET_STYLE_NoName_00__2008城农网表" xfId="744"/>
    <cellStyle name="常规 21" xfId="745"/>
    <cellStyle name="常规 16" xfId="746"/>
    <cellStyle name="_ET_STYLE_NoName_00__银行账户情况表_2010年12月" xfId="747"/>
    <cellStyle name="_Sheet2_竣工工程概况表" xfId="748"/>
    <cellStyle name="_移交房屋资产表" xfId="749"/>
    <cellStyle name="Comma_!!!GO" xfId="750"/>
    <cellStyle name="_单项工程明细" xfId="751"/>
    <cellStyle name="_干线及路网公路项目" xfId="752"/>
    <cellStyle name="_苏桥配套" xfId="753"/>
    <cellStyle name="常规 5 2" xfId="754"/>
    <cellStyle name="_ET_STYLE_NoName_00__2009年固定资产表" xfId="755"/>
    <cellStyle name="_20100326高清市院遂宁检察院1080P配置清单26日改" xfId="756"/>
    <cellStyle name="0,0_x000a__x000a_NA_x000a__x000a_" xfId="757"/>
    <cellStyle name="_生产类计划建议表（2012）" xfId="758"/>
    <cellStyle name="20% - 强调文字颜色 6 8" xfId="759"/>
    <cellStyle name="常规 4 4" xfId="76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pageSetUpPr fitToPage="1"/>
  </sheetPr>
  <dimension ref="A1:X762"/>
  <sheetViews>
    <sheetView tabSelected="1" view="pageBreakPreview" zoomScale="70" zoomScaleNormal="70" workbookViewId="0">
      <pane xSplit="1" ySplit="4" topLeftCell="B5" activePane="bottomRight" state="frozen"/>
      <selection/>
      <selection pane="topRight"/>
      <selection pane="bottomLeft"/>
      <selection pane="bottomRight" activeCell="A134" sqref="$A134:$XFD762"/>
    </sheetView>
  </sheetViews>
  <sheetFormatPr defaultColWidth="8.75" defaultRowHeight="33" customHeight="1"/>
  <cols>
    <col min="1" max="1" width="2.625" style="9" customWidth="1"/>
    <col min="2" max="2" width="4.875" style="11" customWidth="1"/>
    <col min="3" max="3" width="5.25" style="11" customWidth="1"/>
    <col min="4" max="4" width="2.875" style="12" customWidth="1"/>
    <col min="5" max="5" width="21.625" style="13" customWidth="1"/>
    <col min="6" max="6" width="34.375" style="13" customWidth="1"/>
    <col min="7" max="7" width="11.625" style="14" customWidth="1"/>
    <col min="8" max="8" width="8.75" style="11" hidden="1" customWidth="1"/>
    <col min="9" max="9" width="9.5" style="11" customWidth="1"/>
    <col min="10" max="10" width="10.125" style="14" customWidth="1"/>
    <col min="11" max="11" width="5" style="11" customWidth="1"/>
    <col min="12" max="12" width="9.125" style="11" customWidth="1"/>
    <col min="13" max="14" width="10.25" style="11" customWidth="1"/>
    <col min="15" max="15" width="25.375" style="13" customWidth="1"/>
    <col min="16" max="16" width="18.5" style="11" customWidth="1"/>
    <col min="17" max="17" width="24.375" style="13" customWidth="1"/>
    <col min="18" max="18" width="13.75" style="11" customWidth="1"/>
    <col min="19" max="19" width="9.5" style="11" customWidth="1"/>
    <col min="20" max="23" width="8.75" style="11" hidden="1" customWidth="1"/>
    <col min="24" max="24" width="8.75" style="9" hidden="1" customWidth="1"/>
    <col min="25" max="16384" width="8.75" style="1"/>
  </cols>
  <sheetData>
    <row r="1" s="1" customFormat="1" customHeight="1" spans="1:24">
      <c r="A1" s="15" t="s">
        <v>0</v>
      </c>
      <c r="L1" s="11"/>
      <c r="M1" s="11"/>
      <c r="N1" s="11"/>
      <c r="O1" s="13"/>
      <c r="P1" s="11"/>
      <c r="Q1" s="13"/>
      <c r="R1" s="11"/>
      <c r="S1" s="11"/>
      <c r="T1" s="11"/>
      <c r="U1" s="11"/>
      <c r="V1" s="11"/>
      <c r="W1" s="11"/>
      <c r="X1" s="9"/>
    </row>
    <row r="2" s="1" customFormat="1" customHeight="1" spans="1:24">
      <c r="A2" s="9"/>
      <c r="B2" s="16" t="s">
        <v>1</v>
      </c>
      <c r="T2" s="45"/>
      <c r="U2" s="45"/>
      <c r="V2" s="45"/>
      <c r="W2" s="45"/>
      <c r="X2" s="9"/>
    </row>
    <row r="3" s="1" customFormat="1" ht="15" customHeight="1" spans="1:24">
      <c r="A3" s="9"/>
      <c r="B3" s="17" t="s">
        <v>2</v>
      </c>
      <c r="X3" s="9"/>
    </row>
    <row r="4" s="2" customFormat="1" ht="67.05" customHeight="1" spans="1:24">
      <c r="A4" s="18" t="s">
        <v>3</v>
      </c>
      <c r="B4" s="18" t="s">
        <v>4</v>
      </c>
      <c r="C4" s="18" t="s">
        <v>5</v>
      </c>
      <c r="D4" s="19" t="s">
        <v>6</v>
      </c>
      <c r="E4" s="18" t="s">
        <v>7</v>
      </c>
      <c r="F4" s="18" t="s">
        <v>8</v>
      </c>
      <c r="G4" s="20" t="s">
        <v>9</v>
      </c>
      <c r="H4" s="18" t="s">
        <v>10</v>
      </c>
      <c r="I4" s="18" t="s">
        <v>11</v>
      </c>
      <c r="J4" s="20" t="s">
        <v>12</v>
      </c>
      <c r="K4" s="18" t="s">
        <v>13</v>
      </c>
      <c r="L4" s="18" t="s">
        <v>14</v>
      </c>
      <c r="M4" s="29" t="s">
        <v>15</v>
      </c>
      <c r="N4" s="30" t="s">
        <v>16</v>
      </c>
      <c r="O4" s="30" t="s">
        <v>17</v>
      </c>
      <c r="P4" s="29" t="s">
        <v>18</v>
      </c>
      <c r="Q4" s="18" t="s">
        <v>19</v>
      </c>
      <c r="R4" s="18" t="s">
        <v>20</v>
      </c>
      <c r="S4" s="18" t="s">
        <v>21</v>
      </c>
      <c r="T4" s="18" t="s">
        <v>22</v>
      </c>
      <c r="U4" s="18" t="s">
        <v>23</v>
      </c>
      <c r="V4" s="18" t="s">
        <v>24</v>
      </c>
      <c r="W4" s="18" t="s">
        <v>25</v>
      </c>
      <c r="X4" s="18" t="s">
        <v>26</v>
      </c>
    </row>
    <row r="5" s="2" customFormat="1" ht="21.75" hidden="1" customHeight="1" spans="1:24">
      <c r="A5" s="18"/>
      <c r="B5" s="18"/>
      <c r="C5" s="18"/>
      <c r="D5" s="18"/>
      <c r="E5" s="21">
        <f>COUNTA(D7:D762)</f>
        <v>723</v>
      </c>
      <c r="F5" s="22"/>
      <c r="G5" s="20">
        <f>SUM(G6:G762)/2</f>
        <v>54989786.1731</v>
      </c>
      <c r="H5" s="22"/>
      <c r="I5" s="18"/>
      <c r="J5" s="20">
        <f>SUM(J6:J762)/2</f>
        <v>4241391.22</v>
      </c>
      <c r="K5" s="31"/>
      <c r="L5" s="32"/>
      <c r="M5" s="29">
        <f>SUM(M6:M762)/2</f>
        <v>66993.22</v>
      </c>
      <c r="N5" s="33"/>
      <c r="O5" s="34"/>
      <c r="P5" s="35"/>
      <c r="Q5" s="22"/>
      <c r="R5" s="22"/>
      <c r="S5" s="22"/>
      <c r="T5" s="22"/>
      <c r="U5" s="32"/>
      <c r="V5" s="18"/>
      <c r="W5" s="18"/>
      <c r="X5" s="18"/>
    </row>
    <row r="6" s="3" customFormat="1" ht="16.5" hidden="1" customHeight="1" spans="1:24">
      <c r="A6" s="23"/>
      <c r="B6" s="24"/>
      <c r="C6" s="24"/>
      <c r="D6" s="24"/>
      <c r="E6" s="25">
        <f>COUNTA(D7:D84)</f>
        <v>78</v>
      </c>
      <c r="F6" s="26"/>
      <c r="G6" s="27">
        <f>SUM(G7:G84)</f>
        <v>5718310.18</v>
      </c>
      <c r="H6" s="28"/>
      <c r="I6" s="31"/>
      <c r="J6" s="27">
        <f>SUM(J7:J84)</f>
        <v>447200</v>
      </c>
      <c r="K6" s="24"/>
      <c r="L6" s="36"/>
      <c r="M6" s="37">
        <f>SUM(M7:M84)</f>
        <v>0</v>
      </c>
      <c r="N6" s="33"/>
      <c r="O6" s="38"/>
      <c r="P6" s="39"/>
      <c r="Q6" s="26"/>
      <c r="R6" s="26"/>
      <c r="S6" s="26"/>
      <c r="T6" s="26"/>
      <c r="U6" s="36"/>
      <c r="V6" s="24"/>
      <c r="W6" s="24"/>
      <c r="X6" s="24"/>
    </row>
    <row r="7" s="3" customFormat="1" ht="157.5" hidden="1" customHeight="1" spans="1:24">
      <c r="A7" s="23" t="s">
        <v>27</v>
      </c>
      <c r="B7" s="24" t="s">
        <v>28</v>
      </c>
      <c r="C7" s="24" t="s">
        <v>29</v>
      </c>
      <c r="D7" s="24">
        <v>1</v>
      </c>
      <c r="E7" s="26" t="s">
        <v>30</v>
      </c>
      <c r="F7" s="26" t="s">
        <v>31</v>
      </c>
      <c r="G7" s="24">
        <v>17910.01</v>
      </c>
      <c r="H7" s="26" t="s">
        <v>32</v>
      </c>
      <c r="I7" s="24"/>
      <c r="J7" s="40"/>
      <c r="K7" s="24" t="s">
        <v>33</v>
      </c>
      <c r="L7" s="36"/>
      <c r="M7" s="41" t="s">
        <v>34</v>
      </c>
      <c r="N7" s="42" t="s">
        <v>35</v>
      </c>
      <c r="O7" s="41" t="s">
        <v>36</v>
      </c>
      <c r="P7" s="41" t="s">
        <v>37</v>
      </c>
      <c r="Q7" s="26" t="s">
        <v>38</v>
      </c>
      <c r="R7" s="26" t="s">
        <v>39</v>
      </c>
      <c r="S7" s="26" t="s">
        <v>40</v>
      </c>
      <c r="T7" s="26" t="s">
        <v>41</v>
      </c>
      <c r="U7" s="36">
        <v>44440</v>
      </c>
      <c r="V7" s="24" t="s">
        <v>42</v>
      </c>
      <c r="W7" s="24" t="s">
        <v>43</v>
      </c>
      <c r="X7" s="24"/>
    </row>
    <row r="8" s="3" customFormat="1" ht="48" hidden="1" customHeight="1" spans="1:24">
      <c r="A8" s="23" t="s">
        <v>27</v>
      </c>
      <c r="B8" s="24" t="s">
        <v>28</v>
      </c>
      <c r="C8" s="24" t="s">
        <v>44</v>
      </c>
      <c r="D8" s="24">
        <v>2</v>
      </c>
      <c r="E8" s="26" t="s">
        <v>45</v>
      </c>
      <c r="F8" s="26" t="s">
        <v>46</v>
      </c>
      <c r="G8" s="24">
        <v>43591.4</v>
      </c>
      <c r="H8" s="26" t="s">
        <v>47</v>
      </c>
      <c r="I8" s="24"/>
      <c r="J8" s="40"/>
      <c r="K8" s="24" t="s">
        <v>48</v>
      </c>
      <c r="L8" s="36"/>
      <c r="M8" s="43" t="s">
        <v>49</v>
      </c>
      <c r="N8" s="43" t="s">
        <v>49</v>
      </c>
      <c r="O8" s="43" t="s">
        <v>49</v>
      </c>
      <c r="P8" s="43" t="s">
        <v>49</v>
      </c>
      <c r="Q8" s="26" t="s">
        <v>50</v>
      </c>
      <c r="R8" s="26" t="s">
        <v>51</v>
      </c>
      <c r="S8" s="26" t="s">
        <v>40</v>
      </c>
      <c r="T8" s="26" t="s">
        <v>52</v>
      </c>
      <c r="U8" s="36">
        <v>44440</v>
      </c>
      <c r="V8" s="24" t="s">
        <v>42</v>
      </c>
      <c r="W8" s="24" t="s">
        <v>43</v>
      </c>
      <c r="X8" s="24"/>
    </row>
    <row r="9" s="3" customFormat="1" ht="48" hidden="1" customHeight="1" spans="1:24">
      <c r="A9" s="23" t="s">
        <v>27</v>
      </c>
      <c r="B9" s="24" t="s">
        <v>28</v>
      </c>
      <c r="C9" s="24" t="s">
        <v>53</v>
      </c>
      <c r="D9" s="24">
        <v>3</v>
      </c>
      <c r="E9" s="26" t="s">
        <v>54</v>
      </c>
      <c r="F9" s="26" t="s">
        <v>55</v>
      </c>
      <c r="G9" s="24">
        <v>42370.65</v>
      </c>
      <c r="H9" s="26" t="s">
        <v>47</v>
      </c>
      <c r="I9" s="24"/>
      <c r="J9" s="40"/>
      <c r="K9" s="24" t="s">
        <v>33</v>
      </c>
      <c r="L9" s="36"/>
      <c r="M9" s="43" t="s">
        <v>49</v>
      </c>
      <c r="N9" s="43" t="s">
        <v>49</v>
      </c>
      <c r="O9" s="43" t="s">
        <v>49</v>
      </c>
      <c r="P9" s="43" t="s">
        <v>49</v>
      </c>
      <c r="Q9" s="26" t="s">
        <v>50</v>
      </c>
      <c r="R9" s="26" t="s">
        <v>51</v>
      </c>
      <c r="S9" s="26" t="s">
        <v>40</v>
      </c>
      <c r="T9" s="26" t="s">
        <v>56</v>
      </c>
      <c r="U9" s="36">
        <v>44440</v>
      </c>
      <c r="V9" s="24" t="s">
        <v>42</v>
      </c>
      <c r="W9" s="24" t="s">
        <v>43</v>
      </c>
      <c r="X9" s="24"/>
    </row>
    <row r="10" s="3" customFormat="1" ht="45" hidden="1" customHeight="1" spans="1:24">
      <c r="A10" s="23" t="s">
        <v>27</v>
      </c>
      <c r="B10" s="24" t="s">
        <v>28</v>
      </c>
      <c r="C10" s="24" t="s">
        <v>29</v>
      </c>
      <c r="D10" s="24">
        <v>4</v>
      </c>
      <c r="E10" s="26" t="s">
        <v>57</v>
      </c>
      <c r="F10" s="26" t="s">
        <v>58</v>
      </c>
      <c r="G10" s="24">
        <v>20524.63</v>
      </c>
      <c r="H10" s="26" t="s">
        <v>59</v>
      </c>
      <c r="I10" s="24"/>
      <c r="J10" s="40"/>
      <c r="K10" s="24" t="s">
        <v>60</v>
      </c>
      <c r="L10" s="36"/>
      <c r="M10" s="44"/>
      <c r="N10" s="44"/>
      <c r="O10" s="38"/>
      <c r="P10" s="38"/>
      <c r="Q10" s="26" t="s">
        <v>50</v>
      </c>
      <c r="R10" s="26" t="s">
        <v>61</v>
      </c>
      <c r="S10" s="26" t="s">
        <v>40</v>
      </c>
      <c r="T10" s="26" t="s">
        <v>62</v>
      </c>
      <c r="U10" s="36">
        <v>44440</v>
      </c>
      <c r="V10" s="24" t="s">
        <v>42</v>
      </c>
      <c r="W10" s="24" t="s">
        <v>43</v>
      </c>
      <c r="X10" s="24"/>
    </row>
    <row r="11" s="3" customFormat="1" ht="48" hidden="1" customHeight="1" spans="1:24">
      <c r="A11" s="23" t="s">
        <v>27</v>
      </c>
      <c r="B11" s="24" t="s">
        <v>28</v>
      </c>
      <c r="C11" s="24" t="s">
        <v>63</v>
      </c>
      <c r="D11" s="24">
        <v>5</v>
      </c>
      <c r="E11" s="26" t="s">
        <v>64</v>
      </c>
      <c r="F11" s="26" t="s">
        <v>65</v>
      </c>
      <c r="G11" s="24">
        <v>161220.2</v>
      </c>
      <c r="H11" s="26" t="s">
        <v>66</v>
      </c>
      <c r="I11" s="24"/>
      <c r="J11" s="40"/>
      <c r="K11" s="24" t="s">
        <v>33</v>
      </c>
      <c r="L11" s="36"/>
      <c r="M11" s="44"/>
      <c r="N11" s="44"/>
      <c r="O11" s="38"/>
      <c r="P11" s="38"/>
      <c r="Q11" s="26" t="s">
        <v>50</v>
      </c>
      <c r="R11" s="26" t="s">
        <v>51</v>
      </c>
      <c r="S11" s="26" t="s">
        <v>40</v>
      </c>
      <c r="T11" s="26" t="s">
        <v>67</v>
      </c>
      <c r="U11" s="36">
        <v>44713</v>
      </c>
      <c r="V11" s="24" t="s">
        <v>42</v>
      </c>
      <c r="W11" s="24" t="s">
        <v>43</v>
      </c>
      <c r="X11" s="24"/>
    </row>
    <row r="12" s="3" customFormat="1" ht="48" hidden="1" customHeight="1" spans="1:24">
      <c r="A12" s="23" t="s">
        <v>27</v>
      </c>
      <c r="B12" s="24" t="s">
        <v>28</v>
      </c>
      <c r="C12" s="24" t="s">
        <v>63</v>
      </c>
      <c r="D12" s="24">
        <v>6</v>
      </c>
      <c r="E12" s="26" t="s">
        <v>68</v>
      </c>
      <c r="F12" s="26" t="s">
        <v>69</v>
      </c>
      <c r="G12" s="24">
        <v>114064.15</v>
      </c>
      <c r="H12" s="26" t="s">
        <v>70</v>
      </c>
      <c r="I12" s="24"/>
      <c r="J12" s="40"/>
      <c r="K12" s="24" t="s">
        <v>33</v>
      </c>
      <c r="L12" s="36"/>
      <c r="M12" s="44"/>
      <c r="N12" s="44"/>
      <c r="O12" s="38"/>
      <c r="P12" s="38"/>
      <c r="Q12" s="26" t="s">
        <v>38</v>
      </c>
      <c r="R12" s="26" t="s">
        <v>71</v>
      </c>
      <c r="S12" s="26" t="s">
        <v>40</v>
      </c>
      <c r="T12" s="26" t="s">
        <v>72</v>
      </c>
      <c r="U12" s="36">
        <v>44713</v>
      </c>
      <c r="V12" s="24" t="s">
        <v>42</v>
      </c>
      <c r="W12" s="24" t="s">
        <v>43</v>
      </c>
      <c r="X12" s="24"/>
    </row>
    <row r="13" s="3" customFormat="1" ht="48" hidden="1" customHeight="1" spans="1:24">
      <c r="A13" s="23" t="s">
        <v>27</v>
      </c>
      <c r="B13" s="24" t="s">
        <v>28</v>
      </c>
      <c r="C13" s="24" t="s">
        <v>73</v>
      </c>
      <c r="D13" s="24">
        <v>7</v>
      </c>
      <c r="E13" s="26" t="s">
        <v>74</v>
      </c>
      <c r="F13" s="26" t="s">
        <v>75</v>
      </c>
      <c r="G13" s="24">
        <v>49006.11</v>
      </c>
      <c r="H13" s="26" t="s">
        <v>59</v>
      </c>
      <c r="I13" s="24"/>
      <c r="J13" s="40"/>
      <c r="K13" s="24" t="s">
        <v>33</v>
      </c>
      <c r="L13" s="36"/>
      <c r="M13" s="44"/>
      <c r="N13" s="44"/>
      <c r="O13" s="38"/>
      <c r="P13" s="38"/>
      <c r="Q13" s="26" t="s">
        <v>50</v>
      </c>
      <c r="R13" s="26" t="s">
        <v>39</v>
      </c>
      <c r="S13" s="26" t="s">
        <v>40</v>
      </c>
      <c r="T13" s="26" t="s">
        <v>76</v>
      </c>
      <c r="U13" s="36">
        <v>44713</v>
      </c>
      <c r="V13" s="24" t="s">
        <v>42</v>
      </c>
      <c r="W13" s="24" t="s">
        <v>43</v>
      </c>
      <c r="X13" s="24"/>
    </row>
    <row r="14" s="3" customFormat="1" ht="36" hidden="1" customHeight="1" spans="1:24">
      <c r="A14" s="23" t="s">
        <v>27</v>
      </c>
      <c r="B14" s="24" t="s">
        <v>28</v>
      </c>
      <c r="C14" s="24" t="s">
        <v>77</v>
      </c>
      <c r="D14" s="24">
        <v>8</v>
      </c>
      <c r="E14" s="26" t="s">
        <v>78</v>
      </c>
      <c r="F14" s="26" t="s">
        <v>79</v>
      </c>
      <c r="G14" s="24">
        <v>61518.99</v>
      </c>
      <c r="H14" s="26" t="s">
        <v>47</v>
      </c>
      <c r="I14" s="24"/>
      <c r="J14" s="40"/>
      <c r="K14" s="24" t="s">
        <v>48</v>
      </c>
      <c r="L14" s="36"/>
      <c r="M14" s="44"/>
      <c r="N14" s="44"/>
      <c r="O14" s="38"/>
      <c r="P14" s="38"/>
      <c r="Q14" s="26" t="s">
        <v>50</v>
      </c>
      <c r="R14" s="26" t="s">
        <v>80</v>
      </c>
      <c r="S14" s="26" t="s">
        <v>40</v>
      </c>
      <c r="T14" s="26" t="s">
        <v>81</v>
      </c>
      <c r="U14" s="36">
        <v>44743</v>
      </c>
      <c r="V14" s="24" t="s">
        <v>42</v>
      </c>
      <c r="W14" s="24" t="s">
        <v>43</v>
      </c>
      <c r="X14" s="24"/>
    </row>
    <row r="15" s="3" customFormat="1" ht="36" hidden="1" customHeight="1" spans="1:24">
      <c r="A15" s="23" t="s">
        <v>27</v>
      </c>
      <c r="B15" s="24" t="s">
        <v>28</v>
      </c>
      <c r="C15" s="24" t="s">
        <v>53</v>
      </c>
      <c r="D15" s="24">
        <v>9</v>
      </c>
      <c r="E15" s="26" t="s">
        <v>82</v>
      </c>
      <c r="F15" s="26" t="s">
        <v>83</v>
      </c>
      <c r="G15" s="24">
        <v>33574.6</v>
      </c>
      <c r="H15" s="26" t="s">
        <v>47</v>
      </c>
      <c r="I15" s="24"/>
      <c r="J15" s="40"/>
      <c r="K15" s="24" t="s">
        <v>60</v>
      </c>
      <c r="L15" s="36"/>
      <c r="M15" s="44"/>
      <c r="N15" s="44"/>
      <c r="O15" s="38"/>
      <c r="P15" s="38"/>
      <c r="Q15" s="26" t="s">
        <v>50</v>
      </c>
      <c r="R15" s="26" t="s">
        <v>51</v>
      </c>
      <c r="S15" s="26" t="s">
        <v>40</v>
      </c>
      <c r="T15" s="26" t="s">
        <v>84</v>
      </c>
      <c r="U15" s="36">
        <v>44713</v>
      </c>
      <c r="V15" s="24" t="s">
        <v>42</v>
      </c>
      <c r="W15" s="24" t="s">
        <v>43</v>
      </c>
      <c r="X15" s="24"/>
    </row>
    <row r="16" s="3" customFormat="1" ht="36" hidden="1" customHeight="1" spans="1:24">
      <c r="A16" s="23" t="s">
        <v>27</v>
      </c>
      <c r="B16" s="24" t="s">
        <v>28</v>
      </c>
      <c r="C16" s="24" t="s">
        <v>85</v>
      </c>
      <c r="D16" s="24">
        <v>10</v>
      </c>
      <c r="E16" s="26" t="s">
        <v>86</v>
      </c>
      <c r="F16" s="26" t="s">
        <v>87</v>
      </c>
      <c r="G16" s="24">
        <v>33923.87</v>
      </c>
      <c r="H16" s="26" t="s">
        <v>88</v>
      </c>
      <c r="I16" s="24"/>
      <c r="J16" s="40"/>
      <c r="K16" s="24" t="s">
        <v>48</v>
      </c>
      <c r="L16" s="36"/>
      <c r="M16" s="44"/>
      <c r="N16" s="44"/>
      <c r="O16" s="38"/>
      <c r="P16" s="38"/>
      <c r="Q16" s="26" t="s">
        <v>38</v>
      </c>
      <c r="R16" s="26" t="s">
        <v>51</v>
      </c>
      <c r="S16" s="26" t="s">
        <v>40</v>
      </c>
      <c r="T16" s="26" t="s">
        <v>89</v>
      </c>
      <c r="U16" s="36">
        <v>44743</v>
      </c>
      <c r="V16" s="24" t="s">
        <v>42</v>
      </c>
      <c r="W16" s="24" t="s">
        <v>43</v>
      </c>
      <c r="X16" s="24"/>
    </row>
    <row r="17" s="3" customFormat="1" ht="24" hidden="1" customHeight="1" spans="1:24">
      <c r="A17" s="23" t="s">
        <v>27</v>
      </c>
      <c r="B17" s="24" t="s">
        <v>28</v>
      </c>
      <c r="C17" s="24" t="s">
        <v>29</v>
      </c>
      <c r="D17" s="24">
        <v>11</v>
      </c>
      <c r="E17" s="26" t="s">
        <v>90</v>
      </c>
      <c r="F17" s="26" t="s">
        <v>91</v>
      </c>
      <c r="G17" s="24">
        <v>88537.32</v>
      </c>
      <c r="H17" s="26" t="s">
        <v>92</v>
      </c>
      <c r="I17" s="24"/>
      <c r="J17" s="40"/>
      <c r="K17" s="24" t="s">
        <v>48</v>
      </c>
      <c r="L17" s="36"/>
      <c r="M17" s="44"/>
      <c r="N17" s="44"/>
      <c r="O17" s="38"/>
      <c r="P17" s="38"/>
      <c r="Q17" s="26" t="s">
        <v>38</v>
      </c>
      <c r="R17" s="26" t="s">
        <v>51</v>
      </c>
      <c r="S17" s="26" t="s">
        <v>40</v>
      </c>
      <c r="T17" s="26" t="s">
        <v>93</v>
      </c>
      <c r="U17" s="36">
        <v>44682</v>
      </c>
      <c r="V17" s="24" t="s">
        <v>42</v>
      </c>
      <c r="W17" s="24" t="s">
        <v>43</v>
      </c>
      <c r="X17" s="24"/>
    </row>
    <row r="18" s="3" customFormat="1" ht="36" hidden="1" customHeight="1" spans="1:24">
      <c r="A18" s="23" t="s">
        <v>27</v>
      </c>
      <c r="B18" s="24" t="s">
        <v>28</v>
      </c>
      <c r="C18" s="24" t="s">
        <v>94</v>
      </c>
      <c r="D18" s="24">
        <v>12</v>
      </c>
      <c r="E18" s="26" t="s">
        <v>95</v>
      </c>
      <c r="F18" s="26" t="s">
        <v>96</v>
      </c>
      <c r="G18" s="24">
        <v>560300</v>
      </c>
      <c r="H18" s="26" t="s">
        <v>47</v>
      </c>
      <c r="I18" s="24"/>
      <c r="J18" s="40"/>
      <c r="K18" s="24" t="s">
        <v>48</v>
      </c>
      <c r="L18" s="36"/>
      <c r="M18" s="44"/>
      <c r="N18" s="44"/>
      <c r="O18" s="38"/>
      <c r="P18" s="38"/>
      <c r="Q18" s="26" t="s">
        <v>97</v>
      </c>
      <c r="R18" s="26" t="s">
        <v>98</v>
      </c>
      <c r="S18" s="26" t="s">
        <v>40</v>
      </c>
      <c r="T18" s="26" t="s">
        <v>99</v>
      </c>
      <c r="U18" s="36">
        <v>44774</v>
      </c>
      <c r="V18" s="24" t="s">
        <v>42</v>
      </c>
      <c r="W18" s="24" t="s">
        <v>43</v>
      </c>
      <c r="X18" s="24"/>
    </row>
    <row r="19" s="3" customFormat="1" ht="24" hidden="1" customHeight="1" spans="1:24">
      <c r="A19" s="23" t="s">
        <v>27</v>
      </c>
      <c r="B19" s="24" t="s">
        <v>28</v>
      </c>
      <c r="C19" s="24" t="s">
        <v>29</v>
      </c>
      <c r="D19" s="24">
        <v>13</v>
      </c>
      <c r="E19" s="26" t="s">
        <v>100</v>
      </c>
      <c r="F19" s="26" t="s">
        <v>101</v>
      </c>
      <c r="G19" s="24">
        <v>22164.52</v>
      </c>
      <c r="H19" s="26" t="s">
        <v>102</v>
      </c>
      <c r="I19" s="24"/>
      <c r="J19" s="40"/>
      <c r="K19" s="24" t="s">
        <v>33</v>
      </c>
      <c r="L19" s="36"/>
      <c r="M19" s="44"/>
      <c r="N19" s="44"/>
      <c r="O19" s="38"/>
      <c r="P19" s="38"/>
      <c r="Q19" s="26" t="s">
        <v>50</v>
      </c>
      <c r="R19" s="26" t="s">
        <v>39</v>
      </c>
      <c r="S19" s="26" t="s">
        <v>40</v>
      </c>
      <c r="T19" s="26" t="s">
        <v>103</v>
      </c>
      <c r="U19" s="36">
        <v>44713</v>
      </c>
      <c r="V19" s="24" t="s">
        <v>42</v>
      </c>
      <c r="W19" s="24" t="s">
        <v>43</v>
      </c>
      <c r="X19" s="24"/>
    </row>
    <row r="20" s="3" customFormat="1" ht="36" hidden="1" customHeight="1" spans="1:24">
      <c r="A20" s="23" t="s">
        <v>27</v>
      </c>
      <c r="B20" s="24" t="s">
        <v>28</v>
      </c>
      <c r="C20" s="24" t="s">
        <v>29</v>
      </c>
      <c r="D20" s="24">
        <v>14</v>
      </c>
      <c r="E20" s="26" t="s">
        <v>104</v>
      </c>
      <c r="F20" s="26" t="s">
        <v>105</v>
      </c>
      <c r="G20" s="24">
        <v>221147.89</v>
      </c>
      <c r="H20" s="26" t="s">
        <v>47</v>
      </c>
      <c r="I20" s="24"/>
      <c r="J20" s="40"/>
      <c r="K20" s="24" t="s">
        <v>48</v>
      </c>
      <c r="L20" s="36"/>
      <c r="M20" s="44"/>
      <c r="N20" s="44"/>
      <c r="O20" s="38"/>
      <c r="P20" s="38"/>
      <c r="Q20" s="26" t="s">
        <v>50</v>
      </c>
      <c r="R20" s="26" t="s">
        <v>51</v>
      </c>
      <c r="S20" s="26" t="s">
        <v>40</v>
      </c>
      <c r="T20" s="26" t="s">
        <v>106</v>
      </c>
      <c r="U20" s="36">
        <v>44713</v>
      </c>
      <c r="V20" s="24" t="s">
        <v>42</v>
      </c>
      <c r="W20" s="24" t="s">
        <v>43</v>
      </c>
      <c r="X20" s="24"/>
    </row>
    <row r="21" s="3" customFormat="1" ht="48" hidden="1" customHeight="1" spans="1:24">
      <c r="A21" s="23" t="s">
        <v>27</v>
      </c>
      <c r="B21" s="24" t="s">
        <v>28</v>
      </c>
      <c r="C21" s="24" t="s">
        <v>107</v>
      </c>
      <c r="D21" s="24">
        <v>15</v>
      </c>
      <c r="E21" s="26" t="s">
        <v>108</v>
      </c>
      <c r="F21" s="26" t="s">
        <v>109</v>
      </c>
      <c r="G21" s="24">
        <v>200000</v>
      </c>
      <c r="H21" s="26" t="s">
        <v>110</v>
      </c>
      <c r="I21" s="24"/>
      <c r="J21" s="40"/>
      <c r="K21" s="24" t="s">
        <v>33</v>
      </c>
      <c r="L21" s="36"/>
      <c r="M21" s="44"/>
      <c r="N21" s="44"/>
      <c r="O21" s="38"/>
      <c r="P21" s="38"/>
      <c r="Q21" s="26" t="s">
        <v>111</v>
      </c>
      <c r="R21" s="26" t="s">
        <v>112</v>
      </c>
      <c r="S21" s="26" t="s">
        <v>40</v>
      </c>
      <c r="T21" s="26" t="s">
        <v>113</v>
      </c>
      <c r="U21" s="36">
        <v>44805</v>
      </c>
      <c r="V21" s="24" t="s">
        <v>114</v>
      </c>
      <c r="W21" s="24" t="s">
        <v>43</v>
      </c>
      <c r="X21" s="24"/>
    </row>
    <row r="22" s="3" customFormat="1" ht="36" hidden="1" customHeight="1" spans="1:24">
      <c r="A22" s="23" t="s">
        <v>27</v>
      </c>
      <c r="B22" s="24" t="s">
        <v>28</v>
      </c>
      <c r="C22" s="24" t="s">
        <v>115</v>
      </c>
      <c r="D22" s="24">
        <v>16</v>
      </c>
      <c r="E22" s="26" t="s">
        <v>116</v>
      </c>
      <c r="F22" s="26" t="s">
        <v>117</v>
      </c>
      <c r="G22" s="24">
        <v>18000</v>
      </c>
      <c r="H22" s="26" t="s">
        <v>118</v>
      </c>
      <c r="I22" s="24"/>
      <c r="J22" s="40"/>
      <c r="K22" s="24" t="s">
        <v>60</v>
      </c>
      <c r="L22" s="36"/>
      <c r="M22" s="44"/>
      <c r="N22" s="44"/>
      <c r="O22" s="38"/>
      <c r="P22" s="38"/>
      <c r="Q22" s="26" t="s">
        <v>119</v>
      </c>
      <c r="R22" s="26" t="s">
        <v>120</v>
      </c>
      <c r="S22" s="26" t="s">
        <v>40</v>
      </c>
      <c r="T22" s="26" t="s">
        <v>121</v>
      </c>
      <c r="U22" s="36">
        <v>45170</v>
      </c>
      <c r="V22" s="24" t="s">
        <v>114</v>
      </c>
      <c r="W22" s="24" t="s">
        <v>43</v>
      </c>
      <c r="X22" s="24"/>
    </row>
    <row r="23" s="3" customFormat="1" ht="36" hidden="1" customHeight="1" spans="1:24">
      <c r="A23" s="23" t="s">
        <v>27</v>
      </c>
      <c r="B23" s="24" t="s">
        <v>28</v>
      </c>
      <c r="C23" s="24" t="s">
        <v>122</v>
      </c>
      <c r="D23" s="24">
        <v>17</v>
      </c>
      <c r="E23" s="26" t="s">
        <v>123</v>
      </c>
      <c r="F23" s="26" t="s">
        <v>124</v>
      </c>
      <c r="G23" s="24">
        <v>25984.47</v>
      </c>
      <c r="H23" s="26" t="s">
        <v>125</v>
      </c>
      <c r="I23" s="24"/>
      <c r="J23" s="40"/>
      <c r="K23" s="24" t="s">
        <v>48</v>
      </c>
      <c r="L23" s="36"/>
      <c r="M23" s="44"/>
      <c r="N23" s="44"/>
      <c r="O23" s="38"/>
      <c r="P23" s="38"/>
      <c r="Q23" s="26" t="s">
        <v>38</v>
      </c>
      <c r="R23" s="26" t="s">
        <v>51</v>
      </c>
      <c r="S23" s="26" t="s">
        <v>40</v>
      </c>
      <c r="T23" s="26" t="s">
        <v>126</v>
      </c>
      <c r="U23" s="36">
        <v>44774</v>
      </c>
      <c r="V23" s="24" t="s">
        <v>42</v>
      </c>
      <c r="W23" s="24" t="s">
        <v>43</v>
      </c>
      <c r="X23" s="24"/>
    </row>
    <row r="24" s="3" customFormat="1" ht="36" hidden="1" customHeight="1" spans="1:24">
      <c r="A24" s="23" t="s">
        <v>127</v>
      </c>
      <c r="B24" s="24" t="s">
        <v>28</v>
      </c>
      <c r="C24" s="24" t="s">
        <v>53</v>
      </c>
      <c r="D24" s="24">
        <v>18</v>
      </c>
      <c r="E24" s="26" t="s">
        <v>128</v>
      </c>
      <c r="F24" s="26" t="s">
        <v>129</v>
      </c>
      <c r="G24" s="24">
        <v>15000</v>
      </c>
      <c r="H24" s="26" t="s">
        <v>130</v>
      </c>
      <c r="I24" s="24"/>
      <c r="J24" s="40"/>
      <c r="K24" s="24" t="s">
        <v>33</v>
      </c>
      <c r="L24" s="36"/>
      <c r="M24" s="44"/>
      <c r="N24" s="44"/>
      <c r="O24" s="38"/>
      <c r="P24" s="38"/>
      <c r="Q24" s="26" t="s">
        <v>131</v>
      </c>
      <c r="R24" s="26" t="s">
        <v>132</v>
      </c>
      <c r="S24" s="26" t="s">
        <v>40</v>
      </c>
      <c r="T24" s="26" t="s">
        <v>133</v>
      </c>
      <c r="U24" s="36">
        <v>45231</v>
      </c>
      <c r="V24" s="24" t="s">
        <v>114</v>
      </c>
      <c r="W24" s="24" t="s">
        <v>134</v>
      </c>
      <c r="X24" s="24"/>
    </row>
    <row r="25" s="3" customFormat="1" ht="36" hidden="1" customHeight="1" spans="1:24">
      <c r="A25" s="23" t="s">
        <v>127</v>
      </c>
      <c r="B25" s="24" t="s">
        <v>28</v>
      </c>
      <c r="C25" s="24" t="s">
        <v>135</v>
      </c>
      <c r="D25" s="24">
        <v>19</v>
      </c>
      <c r="E25" s="26" t="s">
        <v>136</v>
      </c>
      <c r="F25" s="26" t="s">
        <v>137</v>
      </c>
      <c r="G25" s="24">
        <v>10000</v>
      </c>
      <c r="H25" s="26" t="s">
        <v>138</v>
      </c>
      <c r="I25" s="24"/>
      <c r="J25" s="40"/>
      <c r="K25" s="24" t="s">
        <v>60</v>
      </c>
      <c r="L25" s="36"/>
      <c r="M25" s="44"/>
      <c r="N25" s="44"/>
      <c r="O25" s="38"/>
      <c r="P25" s="38"/>
      <c r="Q25" s="26" t="s">
        <v>139</v>
      </c>
      <c r="R25" s="26" t="s">
        <v>140</v>
      </c>
      <c r="S25" s="26" t="s">
        <v>40</v>
      </c>
      <c r="T25" s="26" t="s">
        <v>141</v>
      </c>
      <c r="U25" s="36">
        <v>43831</v>
      </c>
      <c r="V25" s="24" t="s">
        <v>114</v>
      </c>
      <c r="W25" s="24" t="s">
        <v>134</v>
      </c>
      <c r="X25" s="24"/>
    </row>
    <row r="26" s="3" customFormat="1" ht="36" hidden="1" customHeight="1" spans="1:24">
      <c r="A26" s="23" t="s">
        <v>127</v>
      </c>
      <c r="B26" s="24" t="s">
        <v>142</v>
      </c>
      <c r="C26" s="24" t="s">
        <v>122</v>
      </c>
      <c r="D26" s="24">
        <v>20</v>
      </c>
      <c r="E26" s="26" t="s">
        <v>143</v>
      </c>
      <c r="F26" s="26" t="s">
        <v>144</v>
      </c>
      <c r="G26" s="24">
        <v>23717.55</v>
      </c>
      <c r="H26" s="26" t="s">
        <v>145</v>
      </c>
      <c r="I26" s="24"/>
      <c r="J26" s="40">
        <v>4500</v>
      </c>
      <c r="K26" s="24" t="s">
        <v>146</v>
      </c>
      <c r="L26" s="36" t="s">
        <v>147</v>
      </c>
      <c r="M26" s="44"/>
      <c r="N26" s="44"/>
      <c r="O26" s="38"/>
      <c r="P26" s="38"/>
      <c r="Q26" s="26" t="s">
        <v>148</v>
      </c>
      <c r="R26" s="26" t="s">
        <v>51</v>
      </c>
      <c r="S26" s="26" t="s">
        <v>40</v>
      </c>
      <c r="T26" s="26" t="s">
        <v>149</v>
      </c>
      <c r="U26" s="36">
        <v>44743</v>
      </c>
      <c r="V26" s="24" t="s">
        <v>42</v>
      </c>
      <c r="W26" s="24" t="s">
        <v>43</v>
      </c>
      <c r="X26" s="24"/>
    </row>
    <row r="27" s="3" customFormat="1" ht="36" hidden="1" customHeight="1" spans="1:24">
      <c r="A27" s="23" t="s">
        <v>127</v>
      </c>
      <c r="B27" s="24" t="s">
        <v>142</v>
      </c>
      <c r="C27" s="24" t="s">
        <v>150</v>
      </c>
      <c r="D27" s="24">
        <v>21</v>
      </c>
      <c r="E27" s="26" t="s">
        <v>151</v>
      </c>
      <c r="F27" s="26" t="s">
        <v>152</v>
      </c>
      <c r="G27" s="24">
        <v>53900</v>
      </c>
      <c r="H27" s="26" t="s">
        <v>153</v>
      </c>
      <c r="I27" s="24"/>
      <c r="J27" s="40">
        <v>800</v>
      </c>
      <c r="K27" s="24" t="s">
        <v>146</v>
      </c>
      <c r="L27" s="36" t="s">
        <v>154</v>
      </c>
      <c r="M27" s="44"/>
      <c r="N27" s="44"/>
      <c r="O27" s="38"/>
      <c r="P27" s="38"/>
      <c r="Q27" s="26" t="s">
        <v>155</v>
      </c>
      <c r="R27" s="26" t="s">
        <v>156</v>
      </c>
      <c r="S27" s="26" t="s">
        <v>40</v>
      </c>
      <c r="T27" s="26" t="s">
        <v>157</v>
      </c>
      <c r="U27" s="36">
        <v>45047</v>
      </c>
      <c r="V27" s="24" t="s">
        <v>114</v>
      </c>
      <c r="W27" s="24" t="s">
        <v>43</v>
      </c>
      <c r="X27" s="24"/>
    </row>
    <row r="28" s="3" customFormat="1" ht="48" hidden="1" customHeight="1" spans="1:24">
      <c r="A28" s="23" t="s">
        <v>127</v>
      </c>
      <c r="B28" s="24" t="s">
        <v>142</v>
      </c>
      <c r="C28" s="24" t="s">
        <v>29</v>
      </c>
      <c r="D28" s="24">
        <v>22</v>
      </c>
      <c r="E28" s="26" t="s">
        <v>158</v>
      </c>
      <c r="F28" s="26" t="s">
        <v>159</v>
      </c>
      <c r="G28" s="24">
        <v>12000</v>
      </c>
      <c r="H28" s="26" t="s">
        <v>160</v>
      </c>
      <c r="I28" s="24"/>
      <c r="J28" s="40">
        <v>3000</v>
      </c>
      <c r="K28" s="24" t="s">
        <v>161</v>
      </c>
      <c r="L28" s="36" t="s">
        <v>147</v>
      </c>
      <c r="M28" s="44"/>
      <c r="N28" s="44"/>
      <c r="O28" s="38"/>
      <c r="P28" s="38"/>
      <c r="Q28" s="26" t="s">
        <v>162</v>
      </c>
      <c r="R28" s="26" t="s">
        <v>163</v>
      </c>
      <c r="S28" s="26" t="s">
        <v>40</v>
      </c>
      <c r="T28" s="26" t="s">
        <v>164</v>
      </c>
      <c r="U28" s="36">
        <v>45078</v>
      </c>
      <c r="V28" s="24" t="s">
        <v>114</v>
      </c>
      <c r="W28" s="24" t="s">
        <v>134</v>
      </c>
      <c r="X28" s="24"/>
    </row>
    <row r="29" s="3" customFormat="1" ht="48" hidden="1" customHeight="1" spans="1:24">
      <c r="A29" s="23" t="s">
        <v>127</v>
      </c>
      <c r="B29" s="24" t="s">
        <v>142</v>
      </c>
      <c r="C29" s="24" t="s">
        <v>165</v>
      </c>
      <c r="D29" s="24">
        <v>23</v>
      </c>
      <c r="E29" s="26" t="s">
        <v>166</v>
      </c>
      <c r="F29" s="26" t="s">
        <v>167</v>
      </c>
      <c r="G29" s="24">
        <v>9724</v>
      </c>
      <c r="H29" s="26" t="s">
        <v>168</v>
      </c>
      <c r="I29" s="24">
        <v>0</v>
      </c>
      <c r="J29" s="40">
        <v>4000</v>
      </c>
      <c r="K29" s="24" t="s">
        <v>161</v>
      </c>
      <c r="L29" s="36" t="s">
        <v>154</v>
      </c>
      <c r="M29" s="44"/>
      <c r="N29" s="44"/>
      <c r="O29" s="38"/>
      <c r="P29" s="38"/>
      <c r="Q29" s="26" t="s">
        <v>169</v>
      </c>
      <c r="R29" s="26" t="s">
        <v>170</v>
      </c>
      <c r="S29" s="26" t="s">
        <v>40</v>
      </c>
      <c r="T29" s="26" t="s">
        <v>171</v>
      </c>
      <c r="U29" s="36">
        <v>44501</v>
      </c>
      <c r="V29" s="24" t="s">
        <v>42</v>
      </c>
      <c r="W29" s="24" t="s">
        <v>134</v>
      </c>
      <c r="X29" s="24"/>
    </row>
    <row r="30" s="3" customFormat="1" ht="84" hidden="1" customHeight="1" spans="1:24">
      <c r="A30" s="23" t="s">
        <v>27</v>
      </c>
      <c r="B30" s="24" t="s">
        <v>172</v>
      </c>
      <c r="C30" s="24" t="s">
        <v>29</v>
      </c>
      <c r="D30" s="24">
        <v>24</v>
      </c>
      <c r="E30" s="26" t="s">
        <v>173</v>
      </c>
      <c r="F30" s="26" t="s">
        <v>174</v>
      </c>
      <c r="G30" s="24">
        <v>60000</v>
      </c>
      <c r="H30" s="26" t="s">
        <v>175</v>
      </c>
      <c r="I30" s="24">
        <v>14600</v>
      </c>
      <c r="J30" s="40">
        <v>6000</v>
      </c>
      <c r="K30" s="24" t="s">
        <v>176</v>
      </c>
      <c r="L30" s="36"/>
      <c r="M30" s="44"/>
      <c r="N30" s="44"/>
      <c r="O30" s="38"/>
      <c r="P30" s="38"/>
      <c r="Q30" s="26" t="s">
        <v>177</v>
      </c>
      <c r="R30" s="26" t="s">
        <v>178</v>
      </c>
      <c r="S30" s="26" t="s">
        <v>40</v>
      </c>
      <c r="T30" s="26" t="s">
        <v>179</v>
      </c>
      <c r="U30" s="36">
        <v>44743</v>
      </c>
      <c r="V30" s="24" t="s">
        <v>114</v>
      </c>
      <c r="W30" s="24" t="s">
        <v>43</v>
      </c>
      <c r="X30" s="24"/>
    </row>
    <row r="31" s="3" customFormat="1" ht="60" hidden="1" customHeight="1" spans="1:24">
      <c r="A31" s="23" t="s">
        <v>27</v>
      </c>
      <c r="B31" s="24" t="s">
        <v>172</v>
      </c>
      <c r="C31" s="24" t="s">
        <v>44</v>
      </c>
      <c r="D31" s="24">
        <v>25</v>
      </c>
      <c r="E31" s="26" t="s">
        <v>180</v>
      </c>
      <c r="F31" s="26" t="s">
        <v>181</v>
      </c>
      <c r="G31" s="24">
        <v>41269.84</v>
      </c>
      <c r="H31" s="26" t="s">
        <v>182</v>
      </c>
      <c r="I31" s="24">
        <v>7500</v>
      </c>
      <c r="J31" s="40">
        <v>12000</v>
      </c>
      <c r="K31" s="24" t="s">
        <v>183</v>
      </c>
      <c r="L31" s="36"/>
      <c r="M31" s="44"/>
      <c r="N31" s="44"/>
      <c r="O31" s="38"/>
      <c r="P31" s="38"/>
      <c r="Q31" s="26" t="s">
        <v>184</v>
      </c>
      <c r="R31" s="26" t="s">
        <v>51</v>
      </c>
      <c r="S31" s="26" t="s">
        <v>40</v>
      </c>
      <c r="T31" s="26" t="s">
        <v>185</v>
      </c>
      <c r="U31" s="36">
        <v>44440</v>
      </c>
      <c r="V31" s="24" t="s">
        <v>42</v>
      </c>
      <c r="W31" s="24" t="s">
        <v>43</v>
      </c>
      <c r="X31" s="24"/>
    </row>
    <row r="32" s="3" customFormat="1" ht="108" hidden="1" customHeight="1" spans="1:24">
      <c r="A32" s="23" t="s">
        <v>27</v>
      </c>
      <c r="B32" s="24" t="s">
        <v>172</v>
      </c>
      <c r="C32" s="24" t="s">
        <v>63</v>
      </c>
      <c r="D32" s="24">
        <v>26</v>
      </c>
      <c r="E32" s="26" t="s">
        <v>186</v>
      </c>
      <c r="F32" s="26" t="s">
        <v>181</v>
      </c>
      <c r="G32" s="24">
        <v>26203.19</v>
      </c>
      <c r="H32" s="26" t="s">
        <v>187</v>
      </c>
      <c r="I32" s="24">
        <v>8200</v>
      </c>
      <c r="J32" s="40">
        <v>2000</v>
      </c>
      <c r="K32" s="24" t="s">
        <v>183</v>
      </c>
      <c r="L32" s="36"/>
      <c r="M32" s="44"/>
      <c r="N32" s="44"/>
      <c r="O32" s="38"/>
      <c r="P32" s="38"/>
      <c r="Q32" s="26" t="s">
        <v>188</v>
      </c>
      <c r="R32" s="26" t="s">
        <v>51</v>
      </c>
      <c r="S32" s="26" t="s">
        <v>40</v>
      </c>
      <c r="T32" s="26" t="s">
        <v>189</v>
      </c>
      <c r="U32" s="36">
        <v>44348</v>
      </c>
      <c r="V32" s="24" t="s">
        <v>42</v>
      </c>
      <c r="W32" s="24" t="s">
        <v>43</v>
      </c>
      <c r="X32" s="24"/>
    </row>
    <row r="33" s="3" customFormat="1" ht="60" hidden="1" customHeight="1" spans="1:24">
      <c r="A33" s="23" t="s">
        <v>27</v>
      </c>
      <c r="B33" s="24" t="s">
        <v>172</v>
      </c>
      <c r="C33" s="24" t="s">
        <v>190</v>
      </c>
      <c r="D33" s="24">
        <v>27</v>
      </c>
      <c r="E33" s="26" t="s">
        <v>191</v>
      </c>
      <c r="F33" s="26" t="s">
        <v>192</v>
      </c>
      <c r="G33" s="24">
        <v>69057</v>
      </c>
      <c r="H33" s="26" t="s">
        <v>193</v>
      </c>
      <c r="I33" s="24">
        <v>8330</v>
      </c>
      <c r="J33" s="40">
        <v>15000</v>
      </c>
      <c r="K33" s="24" t="s">
        <v>176</v>
      </c>
      <c r="L33" s="36"/>
      <c r="M33" s="44"/>
      <c r="N33" s="44"/>
      <c r="O33" s="38"/>
      <c r="P33" s="38"/>
      <c r="Q33" s="26" t="s">
        <v>194</v>
      </c>
      <c r="R33" s="26" t="s">
        <v>51</v>
      </c>
      <c r="S33" s="26" t="s">
        <v>40</v>
      </c>
      <c r="T33" s="26" t="s">
        <v>195</v>
      </c>
      <c r="U33" s="36">
        <v>44774</v>
      </c>
      <c r="V33" s="24" t="s">
        <v>42</v>
      </c>
      <c r="W33" s="24" t="s">
        <v>43</v>
      </c>
      <c r="X33" s="24"/>
    </row>
    <row r="34" s="3" customFormat="1" ht="36" hidden="1" customHeight="1" spans="1:24">
      <c r="A34" s="23" t="s">
        <v>27</v>
      </c>
      <c r="B34" s="24" t="s">
        <v>172</v>
      </c>
      <c r="C34" s="24" t="s">
        <v>115</v>
      </c>
      <c r="D34" s="24">
        <v>28</v>
      </c>
      <c r="E34" s="26" t="s">
        <v>196</v>
      </c>
      <c r="F34" s="26" t="s">
        <v>197</v>
      </c>
      <c r="G34" s="24">
        <v>22687.49</v>
      </c>
      <c r="H34" s="26" t="s">
        <v>198</v>
      </c>
      <c r="I34" s="24">
        <v>8010</v>
      </c>
      <c r="J34" s="40">
        <v>1000</v>
      </c>
      <c r="K34" s="24" t="s">
        <v>176</v>
      </c>
      <c r="L34" s="36"/>
      <c r="M34" s="44"/>
      <c r="N34" s="44"/>
      <c r="O34" s="38"/>
      <c r="P34" s="38"/>
      <c r="Q34" s="26" t="s">
        <v>199</v>
      </c>
      <c r="R34" s="26" t="s">
        <v>200</v>
      </c>
      <c r="S34" s="26" t="s">
        <v>40</v>
      </c>
      <c r="T34" s="26" t="s">
        <v>201</v>
      </c>
      <c r="U34" s="36">
        <v>44621</v>
      </c>
      <c r="V34" s="24" t="s">
        <v>114</v>
      </c>
      <c r="W34" s="24" t="s">
        <v>43</v>
      </c>
      <c r="X34" s="24"/>
    </row>
    <row r="35" s="3" customFormat="1" ht="60" hidden="1" customHeight="1" spans="1:24">
      <c r="A35" s="23" t="s">
        <v>27</v>
      </c>
      <c r="B35" s="24" t="s">
        <v>172</v>
      </c>
      <c r="C35" s="24" t="s">
        <v>44</v>
      </c>
      <c r="D35" s="24">
        <v>29</v>
      </c>
      <c r="E35" s="26" t="s">
        <v>202</v>
      </c>
      <c r="F35" s="26" t="s">
        <v>203</v>
      </c>
      <c r="G35" s="24">
        <v>30000</v>
      </c>
      <c r="H35" s="26" t="s">
        <v>204</v>
      </c>
      <c r="I35" s="24">
        <v>7022</v>
      </c>
      <c r="J35" s="40">
        <v>13000</v>
      </c>
      <c r="K35" s="24" t="s">
        <v>176</v>
      </c>
      <c r="L35" s="36"/>
      <c r="M35" s="44"/>
      <c r="N35" s="44"/>
      <c r="O35" s="38"/>
      <c r="P35" s="38"/>
      <c r="Q35" s="26" t="s">
        <v>205</v>
      </c>
      <c r="R35" s="26" t="s">
        <v>206</v>
      </c>
      <c r="S35" s="26" t="s">
        <v>40</v>
      </c>
      <c r="T35" s="26" t="s">
        <v>207</v>
      </c>
      <c r="U35" s="36">
        <v>44652</v>
      </c>
      <c r="V35" s="24" t="s">
        <v>208</v>
      </c>
      <c r="W35" s="24" t="s">
        <v>43</v>
      </c>
      <c r="X35" s="24"/>
    </row>
    <row r="36" s="3" customFormat="1" ht="24" hidden="1" customHeight="1" spans="1:24">
      <c r="A36" s="23" t="s">
        <v>27</v>
      </c>
      <c r="B36" s="24" t="s">
        <v>172</v>
      </c>
      <c r="C36" s="24" t="s">
        <v>107</v>
      </c>
      <c r="D36" s="24">
        <v>30</v>
      </c>
      <c r="E36" s="26" t="s">
        <v>209</v>
      </c>
      <c r="F36" s="26" t="s">
        <v>210</v>
      </c>
      <c r="G36" s="24">
        <v>188634.75</v>
      </c>
      <c r="H36" s="26" t="s">
        <v>211</v>
      </c>
      <c r="I36" s="24">
        <v>107000</v>
      </c>
      <c r="J36" s="40">
        <v>20000</v>
      </c>
      <c r="K36" s="24" t="s">
        <v>176</v>
      </c>
      <c r="L36" s="36"/>
      <c r="M36" s="44"/>
      <c r="N36" s="44"/>
      <c r="O36" s="38"/>
      <c r="P36" s="38"/>
      <c r="Q36" s="26" t="s">
        <v>212</v>
      </c>
      <c r="R36" s="26" t="s">
        <v>213</v>
      </c>
      <c r="S36" s="26" t="s">
        <v>40</v>
      </c>
      <c r="T36" s="26" t="s">
        <v>214</v>
      </c>
      <c r="U36" s="36">
        <v>44531</v>
      </c>
      <c r="V36" s="24" t="s">
        <v>114</v>
      </c>
      <c r="W36" s="24" t="s">
        <v>43</v>
      </c>
      <c r="X36" s="24"/>
    </row>
    <row r="37" s="3" customFormat="1" ht="36" hidden="1" customHeight="1" spans="1:24">
      <c r="A37" s="23" t="s">
        <v>127</v>
      </c>
      <c r="B37" s="24" t="s">
        <v>172</v>
      </c>
      <c r="C37" s="24" t="s">
        <v>63</v>
      </c>
      <c r="D37" s="24">
        <v>31</v>
      </c>
      <c r="E37" s="26" t="s">
        <v>215</v>
      </c>
      <c r="F37" s="26" t="s">
        <v>216</v>
      </c>
      <c r="G37" s="24">
        <v>8205.47</v>
      </c>
      <c r="H37" s="26" t="s">
        <v>217</v>
      </c>
      <c r="I37" s="24">
        <v>2700</v>
      </c>
      <c r="J37" s="40">
        <v>4500</v>
      </c>
      <c r="K37" s="24" t="s">
        <v>176</v>
      </c>
      <c r="L37" s="36"/>
      <c r="M37" s="44"/>
      <c r="N37" s="44"/>
      <c r="O37" s="38"/>
      <c r="P37" s="38"/>
      <c r="Q37" s="26" t="s">
        <v>218</v>
      </c>
      <c r="R37" s="26" t="s">
        <v>71</v>
      </c>
      <c r="S37" s="26" t="s">
        <v>40</v>
      </c>
      <c r="T37" s="26" t="s">
        <v>219</v>
      </c>
      <c r="U37" s="36">
        <v>44805</v>
      </c>
      <c r="V37" s="24" t="s">
        <v>42</v>
      </c>
      <c r="W37" s="24" t="s">
        <v>43</v>
      </c>
      <c r="X37" s="24"/>
    </row>
    <row r="38" s="3" customFormat="1" ht="36" hidden="1" customHeight="1" spans="1:24">
      <c r="A38" s="23" t="s">
        <v>127</v>
      </c>
      <c r="B38" s="24" t="s">
        <v>172</v>
      </c>
      <c r="C38" s="24" t="s">
        <v>115</v>
      </c>
      <c r="D38" s="24">
        <v>32</v>
      </c>
      <c r="E38" s="26" t="s">
        <v>220</v>
      </c>
      <c r="F38" s="26" t="s">
        <v>221</v>
      </c>
      <c r="G38" s="24">
        <v>14000</v>
      </c>
      <c r="H38" s="26" t="s">
        <v>222</v>
      </c>
      <c r="I38" s="24">
        <v>1350</v>
      </c>
      <c r="J38" s="40">
        <v>3000</v>
      </c>
      <c r="K38" s="24" t="s">
        <v>176</v>
      </c>
      <c r="L38" s="36"/>
      <c r="M38" s="44"/>
      <c r="N38" s="44"/>
      <c r="O38" s="38"/>
      <c r="P38" s="38"/>
      <c r="Q38" s="26" t="s">
        <v>223</v>
      </c>
      <c r="R38" s="26" t="s">
        <v>224</v>
      </c>
      <c r="S38" s="26" t="s">
        <v>40</v>
      </c>
      <c r="T38" s="26" t="s">
        <v>225</v>
      </c>
      <c r="U38" s="36">
        <v>44621</v>
      </c>
      <c r="V38" s="24" t="s">
        <v>114</v>
      </c>
      <c r="W38" s="24" t="s">
        <v>43</v>
      </c>
      <c r="X38" s="24"/>
    </row>
    <row r="39" s="3" customFormat="1" ht="36" hidden="1" customHeight="1" spans="1:24">
      <c r="A39" s="23" t="s">
        <v>127</v>
      </c>
      <c r="B39" s="24" t="s">
        <v>172</v>
      </c>
      <c r="C39" s="24" t="s">
        <v>29</v>
      </c>
      <c r="D39" s="24">
        <v>33</v>
      </c>
      <c r="E39" s="26" t="s">
        <v>226</v>
      </c>
      <c r="F39" s="26" t="s">
        <v>227</v>
      </c>
      <c r="G39" s="24">
        <v>23800</v>
      </c>
      <c r="H39" s="26" t="s">
        <v>228</v>
      </c>
      <c r="I39" s="24">
        <v>550</v>
      </c>
      <c r="J39" s="40">
        <v>3000</v>
      </c>
      <c r="K39" s="24" t="s">
        <v>229</v>
      </c>
      <c r="L39" s="36"/>
      <c r="M39" s="44"/>
      <c r="N39" s="44"/>
      <c r="O39" s="38"/>
      <c r="P39" s="38"/>
      <c r="Q39" s="26" t="s">
        <v>230</v>
      </c>
      <c r="R39" s="26" t="s">
        <v>231</v>
      </c>
      <c r="S39" s="26" t="s">
        <v>40</v>
      </c>
      <c r="T39" s="26" t="s">
        <v>232</v>
      </c>
      <c r="U39" s="36">
        <v>44287</v>
      </c>
      <c r="V39" s="24" t="s">
        <v>114</v>
      </c>
      <c r="W39" s="24" t="s">
        <v>43</v>
      </c>
      <c r="X39" s="24"/>
    </row>
    <row r="40" s="3" customFormat="1" ht="48" hidden="1" customHeight="1" spans="1:24">
      <c r="A40" s="23" t="s">
        <v>127</v>
      </c>
      <c r="B40" s="24" t="s">
        <v>172</v>
      </c>
      <c r="C40" s="24" t="s">
        <v>122</v>
      </c>
      <c r="D40" s="24">
        <v>34</v>
      </c>
      <c r="E40" s="26" t="s">
        <v>233</v>
      </c>
      <c r="F40" s="26" t="s">
        <v>234</v>
      </c>
      <c r="G40" s="24">
        <v>15980.87</v>
      </c>
      <c r="H40" s="26" t="s">
        <v>235</v>
      </c>
      <c r="I40" s="24">
        <v>950</v>
      </c>
      <c r="J40" s="40">
        <v>1000</v>
      </c>
      <c r="K40" s="24" t="s">
        <v>229</v>
      </c>
      <c r="L40" s="36"/>
      <c r="M40" s="44"/>
      <c r="N40" s="44"/>
      <c r="O40" s="38"/>
      <c r="P40" s="38"/>
      <c r="Q40" s="26" t="s">
        <v>236</v>
      </c>
      <c r="R40" s="26" t="s">
        <v>237</v>
      </c>
      <c r="S40" s="26" t="s">
        <v>40</v>
      </c>
      <c r="T40" s="26" t="s">
        <v>238</v>
      </c>
      <c r="U40" s="36">
        <v>44986</v>
      </c>
      <c r="V40" s="24" t="s">
        <v>42</v>
      </c>
      <c r="W40" s="24" t="s">
        <v>43</v>
      </c>
      <c r="X40" s="24"/>
    </row>
    <row r="41" s="3" customFormat="1" ht="24" hidden="1" customHeight="1" spans="1:24">
      <c r="A41" s="23" t="s">
        <v>127</v>
      </c>
      <c r="B41" s="24" t="s">
        <v>172</v>
      </c>
      <c r="C41" s="24" t="s">
        <v>239</v>
      </c>
      <c r="D41" s="24">
        <v>35</v>
      </c>
      <c r="E41" s="26" t="s">
        <v>240</v>
      </c>
      <c r="F41" s="26" t="s">
        <v>241</v>
      </c>
      <c r="G41" s="24">
        <v>25200</v>
      </c>
      <c r="H41" s="26" t="s">
        <v>242</v>
      </c>
      <c r="I41" s="24">
        <v>3100</v>
      </c>
      <c r="J41" s="40">
        <v>7000</v>
      </c>
      <c r="K41" s="24" t="s">
        <v>229</v>
      </c>
      <c r="L41" s="36"/>
      <c r="M41" s="44"/>
      <c r="N41" s="44"/>
      <c r="O41" s="38"/>
      <c r="P41" s="38"/>
      <c r="Q41" s="26" t="s">
        <v>243</v>
      </c>
      <c r="R41" s="26" t="s">
        <v>244</v>
      </c>
      <c r="S41" s="26" t="s">
        <v>40</v>
      </c>
      <c r="T41" s="26" t="s">
        <v>245</v>
      </c>
      <c r="U41" s="36">
        <v>44256</v>
      </c>
      <c r="V41" s="24" t="s">
        <v>114</v>
      </c>
      <c r="W41" s="24" t="s">
        <v>43</v>
      </c>
      <c r="X41" s="24"/>
    </row>
    <row r="42" s="3" customFormat="1" ht="24" hidden="1" customHeight="1" spans="1:24">
      <c r="A42" s="23" t="s">
        <v>127</v>
      </c>
      <c r="B42" s="24" t="s">
        <v>172</v>
      </c>
      <c r="C42" s="24" t="s">
        <v>29</v>
      </c>
      <c r="D42" s="24">
        <v>36</v>
      </c>
      <c r="E42" s="26" t="s">
        <v>246</v>
      </c>
      <c r="F42" s="26" t="s">
        <v>247</v>
      </c>
      <c r="G42" s="24">
        <v>12000</v>
      </c>
      <c r="H42" s="26" t="s">
        <v>248</v>
      </c>
      <c r="I42" s="24">
        <v>850</v>
      </c>
      <c r="J42" s="40">
        <v>7000</v>
      </c>
      <c r="K42" s="24" t="s">
        <v>229</v>
      </c>
      <c r="L42" s="36"/>
      <c r="M42" s="44"/>
      <c r="N42" s="44"/>
      <c r="O42" s="38"/>
      <c r="P42" s="38"/>
      <c r="Q42" s="26" t="s">
        <v>249</v>
      </c>
      <c r="R42" s="26" t="s">
        <v>250</v>
      </c>
      <c r="S42" s="26" t="s">
        <v>40</v>
      </c>
      <c r="T42" s="26" t="s">
        <v>251</v>
      </c>
      <c r="U42" s="36">
        <v>44896</v>
      </c>
      <c r="V42" s="24" t="s">
        <v>114</v>
      </c>
      <c r="W42" s="24" t="s">
        <v>43</v>
      </c>
      <c r="X42" s="24"/>
    </row>
    <row r="43" s="3" customFormat="1" ht="48" hidden="1" customHeight="1" spans="1:24">
      <c r="A43" s="23" t="s">
        <v>127</v>
      </c>
      <c r="B43" s="24" t="s">
        <v>172</v>
      </c>
      <c r="C43" s="24" t="s">
        <v>252</v>
      </c>
      <c r="D43" s="24">
        <v>37</v>
      </c>
      <c r="E43" s="26" t="s">
        <v>253</v>
      </c>
      <c r="F43" s="26" t="s">
        <v>254</v>
      </c>
      <c r="G43" s="24">
        <v>5000</v>
      </c>
      <c r="H43" s="26" t="s">
        <v>255</v>
      </c>
      <c r="I43" s="24">
        <v>660</v>
      </c>
      <c r="J43" s="40">
        <v>600</v>
      </c>
      <c r="K43" s="24" t="s">
        <v>229</v>
      </c>
      <c r="L43" s="36"/>
      <c r="M43" s="44"/>
      <c r="N43" s="44"/>
      <c r="O43" s="38"/>
      <c r="P43" s="38"/>
      <c r="Q43" s="26" t="s">
        <v>256</v>
      </c>
      <c r="R43" s="26" t="s">
        <v>257</v>
      </c>
      <c r="S43" s="26" t="s">
        <v>40</v>
      </c>
      <c r="T43" s="26" t="s">
        <v>258</v>
      </c>
      <c r="U43" s="36">
        <v>44805</v>
      </c>
      <c r="V43" s="24" t="s">
        <v>114</v>
      </c>
      <c r="W43" s="24" t="s">
        <v>43</v>
      </c>
      <c r="X43" s="24"/>
    </row>
    <row r="44" s="3" customFormat="1" ht="24" hidden="1" customHeight="1" spans="1:24">
      <c r="A44" s="23" t="s">
        <v>127</v>
      </c>
      <c r="B44" s="24" t="s">
        <v>172</v>
      </c>
      <c r="C44" s="24" t="s">
        <v>29</v>
      </c>
      <c r="D44" s="24">
        <v>38</v>
      </c>
      <c r="E44" s="26" t="s">
        <v>259</v>
      </c>
      <c r="F44" s="26" t="s">
        <v>260</v>
      </c>
      <c r="G44" s="24">
        <v>5100</v>
      </c>
      <c r="H44" s="26" t="s">
        <v>261</v>
      </c>
      <c r="I44" s="24">
        <v>510</v>
      </c>
      <c r="J44" s="40">
        <v>3000</v>
      </c>
      <c r="K44" s="24" t="s">
        <v>229</v>
      </c>
      <c r="L44" s="36"/>
      <c r="M44" s="44"/>
      <c r="N44" s="44"/>
      <c r="O44" s="38"/>
      <c r="P44" s="38"/>
      <c r="Q44" s="26" t="s">
        <v>262</v>
      </c>
      <c r="R44" s="26" t="s">
        <v>263</v>
      </c>
      <c r="S44" s="26" t="s">
        <v>40</v>
      </c>
      <c r="T44" s="26" t="s">
        <v>264</v>
      </c>
      <c r="U44" s="36">
        <v>45078</v>
      </c>
      <c r="V44" s="24" t="s">
        <v>114</v>
      </c>
      <c r="W44" s="24" t="s">
        <v>43</v>
      </c>
      <c r="X44" s="24"/>
    </row>
    <row r="45" s="3" customFormat="1" ht="48" hidden="1" customHeight="1" spans="1:24">
      <c r="A45" s="23" t="s">
        <v>27</v>
      </c>
      <c r="B45" s="24" t="s">
        <v>172</v>
      </c>
      <c r="C45" s="24" t="s">
        <v>265</v>
      </c>
      <c r="D45" s="24">
        <v>39</v>
      </c>
      <c r="E45" s="26" t="s">
        <v>266</v>
      </c>
      <c r="F45" s="26" t="s">
        <v>267</v>
      </c>
      <c r="G45" s="24">
        <v>16800</v>
      </c>
      <c r="H45" s="26" t="s">
        <v>268</v>
      </c>
      <c r="I45" s="24">
        <v>4800</v>
      </c>
      <c r="J45" s="40">
        <v>5000</v>
      </c>
      <c r="K45" s="24" t="s">
        <v>229</v>
      </c>
      <c r="L45" s="36"/>
      <c r="M45" s="44"/>
      <c r="N45" s="44"/>
      <c r="O45" s="38"/>
      <c r="P45" s="38"/>
      <c r="Q45" s="26" t="s">
        <v>269</v>
      </c>
      <c r="R45" s="26" t="s">
        <v>270</v>
      </c>
      <c r="S45" s="26" t="s">
        <v>40</v>
      </c>
      <c r="T45" s="26" t="s">
        <v>271</v>
      </c>
      <c r="U45" s="36" t="s">
        <v>272</v>
      </c>
      <c r="V45" s="24" t="s">
        <v>208</v>
      </c>
      <c r="W45" s="24" t="s">
        <v>43</v>
      </c>
      <c r="X45" s="24"/>
    </row>
    <row r="46" s="3" customFormat="1" ht="36" hidden="1" customHeight="1" spans="1:24">
      <c r="A46" s="23" t="s">
        <v>127</v>
      </c>
      <c r="B46" s="24" t="s">
        <v>172</v>
      </c>
      <c r="C46" s="24" t="s">
        <v>273</v>
      </c>
      <c r="D46" s="24">
        <v>40</v>
      </c>
      <c r="E46" s="26" t="s">
        <v>274</v>
      </c>
      <c r="F46" s="26" t="s">
        <v>275</v>
      </c>
      <c r="G46" s="24">
        <v>8045.09</v>
      </c>
      <c r="H46" s="26" t="s">
        <v>276</v>
      </c>
      <c r="I46" s="24">
        <v>690</v>
      </c>
      <c r="J46" s="40">
        <v>2400</v>
      </c>
      <c r="K46" s="24" t="s">
        <v>229</v>
      </c>
      <c r="L46" s="36"/>
      <c r="M46" s="44"/>
      <c r="N46" s="44"/>
      <c r="O46" s="38"/>
      <c r="P46" s="38"/>
      <c r="Q46" s="26" t="s">
        <v>277</v>
      </c>
      <c r="R46" s="26" t="s">
        <v>170</v>
      </c>
      <c r="S46" s="26" t="s">
        <v>40</v>
      </c>
      <c r="T46" s="26" t="s">
        <v>278</v>
      </c>
      <c r="U46" s="36">
        <v>44531</v>
      </c>
      <c r="V46" s="24" t="s">
        <v>42</v>
      </c>
      <c r="W46" s="24" t="s">
        <v>43</v>
      </c>
      <c r="X46" s="24"/>
    </row>
    <row r="47" s="3" customFormat="1" ht="24" hidden="1" customHeight="1" spans="1:24">
      <c r="A47" s="23" t="s">
        <v>127</v>
      </c>
      <c r="B47" s="24" t="s">
        <v>172</v>
      </c>
      <c r="C47" s="24" t="s">
        <v>29</v>
      </c>
      <c r="D47" s="24">
        <v>41</v>
      </c>
      <c r="E47" s="26" t="s">
        <v>279</v>
      </c>
      <c r="F47" s="26" t="s">
        <v>280</v>
      </c>
      <c r="G47" s="24">
        <v>6800</v>
      </c>
      <c r="H47" s="26" t="s">
        <v>281</v>
      </c>
      <c r="I47" s="24">
        <v>510</v>
      </c>
      <c r="J47" s="40">
        <v>2000</v>
      </c>
      <c r="K47" s="24" t="s">
        <v>229</v>
      </c>
      <c r="L47" s="36"/>
      <c r="M47" s="44"/>
      <c r="N47" s="44"/>
      <c r="O47" s="38"/>
      <c r="P47" s="38"/>
      <c r="Q47" s="26" t="s">
        <v>282</v>
      </c>
      <c r="R47" s="26" t="s">
        <v>283</v>
      </c>
      <c r="S47" s="26" t="s">
        <v>40</v>
      </c>
      <c r="T47" s="26" t="s">
        <v>284</v>
      </c>
      <c r="U47" s="36">
        <v>44835</v>
      </c>
      <c r="V47" s="24" t="s">
        <v>114</v>
      </c>
      <c r="W47" s="24" t="s">
        <v>43</v>
      </c>
      <c r="X47" s="24"/>
    </row>
    <row r="48" s="3" customFormat="1" ht="252" hidden="1" customHeight="1" spans="1:24">
      <c r="A48" s="23" t="s">
        <v>27</v>
      </c>
      <c r="B48" s="24" t="s">
        <v>172</v>
      </c>
      <c r="C48" s="24" t="s">
        <v>73</v>
      </c>
      <c r="D48" s="24">
        <v>42</v>
      </c>
      <c r="E48" s="26" t="s">
        <v>285</v>
      </c>
      <c r="F48" s="26" t="s">
        <v>286</v>
      </c>
      <c r="G48" s="24">
        <v>400000</v>
      </c>
      <c r="H48" s="26" t="s">
        <v>287</v>
      </c>
      <c r="I48" s="24">
        <v>73726</v>
      </c>
      <c r="J48" s="40">
        <v>15000</v>
      </c>
      <c r="K48" s="24" t="s">
        <v>229</v>
      </c>
      <c r="L48" s="36"/>
      <c r="M48" s="44"/>
      <c r="N48" s="44"/>
      <c r="O48" s="38"/>
      <c r="P48" s="38"/>
      <c r="Q48" s="26" t="s">
        <v>288</v>
      </c>
      <c r="R48" s="26" t="s">
        <v>289</v>
      </c>
      <c r="S48" s="26" t="s">
        <v>40</v>
      </c>
      <c r="T48" s="26" t="s">
        <v>290</v>
      </c>
      <c r="U48" s="36">
        <v>44136</v>
      </c>
      <c r="V48" s="24" t="s">
        <v>114</v>
      </c>
      <c r="W48" s="24" t="s">
        <v>43</v>
      </c>
      <c r="X48" s="24"/>
    </row>
    <row r="49" s="3" customFormat="1" ht="72" hidden="1" customHeight="1" spans="1:24">
      <c r="A49" s="23" t="s">
        <v>27</v>
      </c>
      <c r="B49" s="24" t="s">
        <v>172</v>
      </c>
      <c r="C49" s="24" t="s">
        <v>44</v>
      </c>
      <c r="D49" s="24">
        <v>43</v>
      </c>
      <c r="E49" s="26" t="s">
        <v>291</v>
      </c>
      <c r="F49" s="26" t="s">
        <v>292</v>
      </c>
      <c r="G49" s="24">
        <v>200000</v>
      </c>
      <c r="H49" s="26" t="s">
        <v>293</v>
      </c>
      <c r="I49" s="24">
        <v>76934</v>
      </c>
      <c r="J49" s="40">
        <v>5000</v>
      </c>
      <c r="K49" s="24" t="s">
        <v>294</v>
      </c>
      <c r="L49" s="36"/>
      <c r="M49" s="44"/>
      <c r="N49" s="44"/>
      <c r="O49" s="38"/>
      <c r="P49" s="38"/>
      <c r="Q49" s="26" t="s">
        <v>295</v>
      </c>
      <c r="R49" s="26" t="s">
        <v>51</v>
      </c>
      <c r="S49" s="26" t="s">
        <v>40</v>
      </c>
      <c r="T49" s="26" t="s">
        <v>296</v>
      </c>
      <c r="U49" s="36">
        <v>44013</v>
      </c>
      <c r="V49" s="24" t="s">
        <v>42</v>
      </c>
      <c r="W49" s="24" t="s">
        <v>43</v>
      </c>
      <c r="X49" s="24"/>
    </row>
    <row r="50" s="3" customFormat="1" ht="36" hidden="1" customHeight="1" spans="1:24">
      <c r="A50" s="23" t="s">
        <v>27</v>
      </c>
      <c r="B50" s="24" t="s">
        <v>172</v>
      </c>
      <c r="C50" s="24" t="s">
        <v>297</v>
      </c>
      <c r="D50" s="24">
        <v>44</v>
      </c>
      <c r="E50" s="26" t="s">
        <v>298</v>
      </c>
      <c r="F50" s="26" t="s">
        <v>299</v>
      </c>
      <c r="G50" s="24">
        <v>128000</v>
      </c>
      <c r="H50" s="26" t="s">
        <v>300</v>
      </c>
      <c r="I50" s="24">
        <v>53870</v>
      </c>
      <c r="J50" s="40">
        <v>1000</v>
      </c>
      <c r="K50" s="24" t="s">
        <v>301</v>
      </c>
      <c r="L50" s="36"/>
      <c r="M50" s="44"/>
      <c r="N50" s="44"/>
      <c r="O50" s="38"/>
      <c r="P50" s="38"/>
      <c r="Q50" s="26" t="s">
        <v>302</v>
      </c>
      <c r="R50" s="26" t="s">
        <v>303</v>
      </c>
      <c r="S50" s="26" t="s">
        <v>40</v>
      </c>
      <c r="T50" s="26" t="s">
        <v>304</v>
      </c>
      <c r="U50" s="36">
        <v>43647</v>
      </c>
      <c r="V50" s="24" t="s">
        <v>114</v>
      </c>
      <c r="W50" s="24" t="s">
        <v>43</v>
      </c>
      <c r="X50" s="24"/>
    </row>
    <row r="51" s="3" customFormat="1" ht="36" hidden="1" customHeight="1" spans="1:24">
      <c r="A51" s="23" t="s">
        <v>27</v>
      </c>
      <c r="B51" s="24" t="s">
        <v>172</v>
      </c>
      <c r="C51" s="24" t="s">
        <v>53</v>
      </c>
      <c r="D51" s="24">
        <v>45</v>
      </c>
      <c r="E51" s="26" t="s">
        <v>305</v>
      </c>
      <c r="F51" s="26" t="s">
        <v>306</v>
      </c>
      <c r="G51" s="24">
        <v>22000</v>
      </c>
      <c r="H51" s="26" t="s">
        <v>307</v>
      </c>
      <c r="I51" s="24">
        <v>6870</v>
      </c>
      <c r="J51" s="40">
        <v>1000</v>
      </c>
      <c r="K51" s="24" t="s">
        <v>308</v>
      </c>
      <c r="L51" s="36"/>
      <c r="M51" s="44"/>
      <c r="N51" s="44"/>
      <c r="O51" s="38"/>
      <c r="P51" s="38"/>
      <c r="Q51" s="26" t="s">
        <v>309</v>
      </c>
      <c r="R51" s="26" t="s">
        <v>310</v>
      </c>
      <c r="S51" s="26" t="s">
        <v>40</v>
      </c>
      <c r="T51" s="26" t="s">
        <v>311</v>
      </c>
      <c r="U51" s="36">
        <v>43525</v>
      </c>
      <c r="V51" s="24" t="s">
        <v>114</v>
      </c>
      <c r="W51" s="24" t="s">
        <v>43</v>
      </c>
      <c r="X51" s="24"/>
    </row>
    <row r="52" s="3" customFormat="1" ht="48" hidden="1" customHeight="1" spans="1:24">
      <c r="A52" s="23" t="s">
        <v>27</v>
      </c>
      <c r="B52" s="24" t="s">
        <v>172</v>
      </c>
      <c r="C52" s="24" t="s">
        <v>115</v>
      </c>
      <c r="D52" s="24">
        <v>46</v>
      </c>
      <c r="E52" s="26" t="s">
        <v>312</v>
      </c>
      <c r="F52" s="26" t="s">
        <v>313</v>
      </c>
      <c r="G52" s="24">
        <v>200000</v>
      </c>
      <c r="H52" s="26" t="s">
        <v>314</v>
      </c>
      <c r="I52" s="24">
        <v>86775</v>
      </c>
      <c r="J52" s="40">
        <v>10000</v>
      </c>
      <c r="K52" s="24" t="s">
        <v>301</v>
      </c>
      <c r="L52" s="36"/>
      <c r="M52" s="44"/>
      <c r="N52" s="44"/>
      <c r="O52" s="38"/>
      <c r="P52" s="38"/>
      <c r="Q52" s="26" t="s">
        <v>315</v>
      </c>
      <c r="R52" s="26" t="s">
        <v>316</v>
      </c>
      <c r="S52" s="26" t="s">
        <v>40</v>
      </c>
      <c r="T52" s="26" t="s">
        <v>317</v>
      </c>
      <c r="U52" s="36">
        <v>43891</v>
      </c>
      <c r="V52" s="24" t="s">
        <v>114</v>
      </c>
      <c r="W52" s="24" t="s">
        <v>43</v>
      </c>
      <c r="X52" s="24"/>
    </row>
    <row r="53" s="3" customFormat="1" ht="36" hidden="1" customHeight="1" spans="1:24">
      <c r="A53" s="23" t="s">
        <v>27</v>
      </c>
      <c r="B53" s="24" t="s">
        <v>172</v>
      </c>
      <c r="C53" s="24" t="s">
        <v>318</v>
      </c>
      <c r="D53" s="24">
        <v>47</v>
      </c>
      <c r="E53" s="26" t="s">
        <v>319</v>
      </c>
      <c r="F53" s="26" t="s">
        <v>320</v>
      </c>
      <c r="G53" s="24">
        <v>120000</v>
      </c>
      <c r="H53" s="26" t="s">
        <v>321</v>
      </c>
      <c r="I53" s="24">
        <v>11150</v>
      </c>
      <c r="J53" s="40">
        <v>1000</v>
      </c>
      <c r="K53" s="24" t="s">
        <v>301</v>
      </c>
      <c r="L53" s="36"/>
      <c r="M53" s="44"/>
      <c r="N53" s="44"/>
      <c r="O53" s="38"/>
      <c r="P53" s="38"/>
      <c r="Q53" s="26" t="s">
        <v>322</v>
      </c>
      <c r="R53" s="26" t="s">
        <v>323</v>
      </c>
      <c r="S53" s="26" t="s">
        <v>40</v>
      </c>
      <c r="T53" s="26" t="s">
        <v>324</v>
      </c>
      <c r="U53" s="36">
        <v>43891</v>
      </c>
      <c r="V53" s="24" t="s">
        <v>114</v>
      </c>
      <c r="W53" s="24" t="s">
        <v>43</v>
      </c>
      <c r="X53" s="24"/>
    </row>
    <row r="54" s="3" customFormat="1" ht="48" hidden="1" customHeight="1" spans="1:24">
      <c r="A54" s="23" t="s">
        <v>27</v>
      </c>
      <c r="B54" s="24" t="s">
        <v>172</v>
      </c>
      <c r="C54" s="24" t="s">
        <v>53</v>
      </c>
      <c r="D54" s="24">
        <v>48</v>
      </c>
      <c r="E54" s="26" t="s">
        <v>325</v>
      </c>
      <c r="F54" s="26" t="s">
        <v>326</v>
      </c>
      <c r="G54" s="24">
        <v>33842.43</v>
      </c>
      <c r="H54" s="26" t="s">
        <v>327</v>
      </c>
      <c r="I54" s="24">
        <v>15008</v>
      </c>
      <c r="J54" s="40">
        <v>6000</v>
      </c>
      <c r="K54" s="24" t="s">
        <v>229</v>
      </c>
      <c r="L54" s="36"/>
      <c r="M54" s="44"/>
      <c r="N54" s="44"/>
      <c r="O54" s="38"/>
      <c r="P54" s="38"/>
      <c r="Q54" s="26" t="s">
        <v>328</v>
      </c>
      <c r="R54" s="26" t="s">
        <v>329</v>
      </c>
      <c r="S54" s="26" t="s">
        <v>40</v>
      </c>
      <c r="T54" s="26" t="s">
        <v>330</v>
      </c>
      <c r="U54" s="36">
        <v>44440</v>
      </c>
      <c r="V54" s="24" t="s">
        <v>42</v>
      </c>
      <c r="W54" s="24" t="s">
        <v>43</v>
      </c>
      <c r="X54" s="24"/>
    </row>
    <row r="55" s="3" customFormat="1" ht="204" hidden="1" customHeight="1" spans="1:24">
      <c r="A55" s="23" t="s">
        <v>27</v>
      </c>
      <c r="B55" s="24" t="s">
        <v>172</v>
      </c>
      <c r="C55" s="24" t="s">
        <v>29</v>
      </c>
      <c r="D55" s="24">
        <v>49</v>
      </c>
      <c r="E55" s="26" t="s">
        <v>331</v>
      </c>
      <c r="F55" s="26" t="s">
        <v>332</v>
      </c>
      <c r="G55" s="24">
        <v>200000</v>
      </c>
      <c r="H55" s="26" t="s">
        <v>333</v>
      </c>
      <c r="I55" s="24">
        <v>41500</v>
      </c>
      <c r="J55" s="40">
        <v>12000</v>
      </c>
      <c r="K55" s="24" t="s">
        <v>229</v>
      </c>
      <c r="L55" s="36"/>
      <c r="M55" s="44"/>
      <c r="N55" s="44"/>
      <c r="O55" s="38"/>
      <c r="P55" s="38"/>
      <c r="Q55" s="26" t="s">
        <v>334</v>
      </c>
      <c r="R55" s="26" t="s">
        <v>51</v>
      </c>
      <c r="S55" s="26" t="s">
        <v>40</v>
      </c>
      <c r="T55" s="26" t="s">
        <v>335</v>
      </c>
      <c r="U55" s="36">
        <v>44197</v>
      </c>
      <c r="V55" s="24" t="s">
        <v>42</v>
      </c>
      <c r="W55" s="24" t="s">
        <v>43</v>
      </c>
      <c r="X55" s="24"/>
    </row>
    <row r="56" s="3" customFormat="1" ht="96" hidden="1" customHeight="1" spans="1:24">
      <c r="A56" s="23" t="s">
        <v>27</v>
      </c>
      <c r="B56" s="24" t="s">
        <v>172</v>
      </c>
      <c r="C56" s="24" t="s">
        <v>73</v>
      </c>
      <c r="D56" s="24">
        <v>50</v>
      </c>
      <c r="E56" s="26" t="s">
        <v>336</v>
      </c>
      <c r="F56" s="26" t="s">
        <v>337</v>
      </c>
      <c r="G56" s="24">
        <v>19430.49</v>
      </c>
      <c r="H56" s="26" t="s">
        <v>338</v>
      </c>
      <c r="I56" s="24">
        <v>8350</v>
      </c>
      <c r="J56" s="40">
        <v>5000</v>
      </c>
      <c r="K56" s="24" t="s">
        <v>229</v>
      </c>
      <c r="L56" s="36"/>
      <c r="M56" s="44"/>
      <c r="N56" s="44"/>
      <c r="O56" s="38"/>
      <c r="P56" s="38"/>
      <c r="Q56" s="26" t="s">
        <v>339</v>
      </c>
      <c r="R56" s="26" t="s">
        <v>39</v>
      </c>
      <c r="S56" s="26" t="s">
        <v>40</v>
      </c>
      <c r="T56" s="26" t="s">
        <v>340</v>
      </c>
      <c r="U56" s="36">
        <v>44440</v>
      </c>
      <c r="V56" s="24" t="s">
        <v>42</v>
      </c>
      <c r="W56" s="24" t="s">
        <v>43</v>
      </c>
      <c r="X56" s="24"/>
    </row>
    <row r="57" s="3" customFormat="1" ht="96" hidden="1" customHeight="1" spans="1:24">
      <c r="A57" s="23" t="s">
        <v>127</v>
      </c>
      <c r="B57" s="24" t="s">
        <v>172</v>
      </c>
      <c r="C57" s="24" t="s">
        <v>273</v>
      </c>
      <c r="D57" s="24">
        <v>51</v>
      </c>
      <c r="E57" s="26" t="s">
        <v>341</v>
      </c>
      <c r="F57" s="26" t="s">
        <v>342</v>
      </c>
      <c r="G57" s="24">
        <v>817000</v>
      </c>
      <c r="H57" s="26" t="s">
        <v>343</v>
      </c>
      <c r="I57" s="24">
        <v>70882</v>
      </c>
      <c r="J57" s="40">
        <v>60000</v>
      </c>
      <c r="K57" s="24" t="s">
        <v>344</v>
      </c>
      <c r="L57" s="36"/>
      <c r="M57" s="44"/>
      <c r="N57" s="44"/>
      <c r="O57" s="38"/>
      <c r="P57" s="38"/>
      <c r="Q57" s="26" t="s">
        <v>345</v>
      </c>
      <c r="R57" s="26" t="s">
        <v>346</v>
      </c>
      <c r="S57" s="26" t="s">
        <v>40</v>
      </c>
      <c r="T57" s="26" t="s">
        <v>347</v>
      </c>
      <c r="U57" s="36">
        <v>44743</v>
      </c>
      <c r="V57" s="24" t="s">
        <v>42</v>
      </c>
      <c r="W57" s="24" t="s">
        <v>43</v>
      </c>
      <c r="X57" s="24"/>
    </row>
    <row r="58" s="3" customFormat="1" ht="36" hidden="1" customHeight="1" spans="1:24">
      <c r="A58" s="23" t="s">
        <v>127</v>
      </c>
      <c r="B58" s="24" t="s">
        <v>172</v>
      </c>
      <c r="C58" s="24" t="s">
        <v>348</v>
      </c>
      <c r="D58" s="24">
        <v>52</v>
      </c>
      <c r="E58" s="26" t="s">
        <v>349</v>
      </c>
      <c r="F58" s="26" t="s">
        <v>350</v>
      </c>
      <c r="G58" s="24">
        <v>127647</v>
      </c>
      <c r="H58" s="26" t="s">
        <v>351</v>
      </c>
      <c r="I58" s="24">
        <v>31423</v>
      </c>
      <c r="J58" s="40">
        <v>30000</v>
      </c>
      <c r="K58" s="24" t="s">
        <v>229</v>
      </c>
      <c r="L58" s="36"/>
      <c r="M58" s="44"/>
      <c r="N58" s="44"/>
      <c r="O58" s="38"/>
      <c r="P58" s="38"/>
      <c r="Q58" s="26" t="s">
        <v>352</v>
      </c>
      <c r="R58" s="26" t="s">
        <v>353</v>
      </c>
      <c r="S58" s="26" t="s">
        <v>40</v>
      </c>
      <c r="T58" s="26" t="s">
        <v>354</v>
      </c>
      <c r="U58" s="36" t="s">
        <v>355</v>
      </c>
      <c r="V58" s="24" t="s">
        <v>42</v>
      </c>
      <c r="W58" s="24" t="s">
        <v>43</v>
      </c>
      <c r="X58" s="24"/>
    </row>
    <row r="59" s="3" customFormat="1" ht="24" hidden="1" customHeight="1" spans="1:24">
      <c r="A59" s="23" t="s">
        <v>127</v>
      </c>
      <c r="B59" s="24" t="s">
        <v>172</v>
      </c>
      <c r="C59" s="24" t="s">
        <v>73</v>
      </c>
      <c r="D59" s="24">
        <v>53</v>
      </c>
      <c r="E59" s="26" t="s">
        <v>356</v>
      </c>
      <c r="F59" s="26" t="s">
        <v>357</v>
      </c>
      <c r="G59" s="24">
        <v>12000</v>
      </c>
      <c r="H59" s="26" t="s">
        <v>358</v>
      </c>
      <c r="I59" s="24">
        <v>360</v>
      </c>
      <c r="J59" s="40">
        <v>3000</v>
      </c>
      <c r="K59" s="24" t="s">
        <v>229</v>
      </c>
      <c r="L59" s="36"/>
      <c r="M59" s="44"/>
      <c r="N59" s="44"/>
      <c r="O59" s="38"/>
      <c r="P59" s="38"/>
      <c r="Q59" s="26" t="s">
        <v>359</v>
      </c>
      <c r="R59" s="26" t="s">
        <v>360</v>
      </c>
      <c r="S59" s="26" t="s">
        <v>40</v>
      </c>
      <c r="T59" s="26" t="s">
        <v>361</v>
      </c>
      <c r="U59" s="36">
        <v>44562</v>
      </c>
      <c r="V59" s="24" t="s">
        <v>114</v>
      </c>
      <c r="W59" s="24" t="s">
        <v>43</v>
      </c>
      <c r="X59" s="24"/>
    </row>
    <row r="60" s="3" customFormat="1" ht="36" hidden="1" customHeight="1" spans="1:24">
      <c r="A60" s="23" t="s">
        <v>127</v>
      </c>
      <c r="B60" s="24" t="s">
        <v>172</v>
      </c>
      <c r="C60" s="24" t="s">
        <v>73</v>
      </c>
      <c r="D60" s="24">
        <v>54</v>
      </c>
      <c r="E60" s="26" t="s">
        <v>362</v>
      </c>
      <c r="F60" s="26" t="s">
        <v>363</v>
      </c>
      <c r="G60" s="24">
        <v>40818</v>
      </c>
      <c r="H60" s="26" t="s">
        <v>364</v>
      </c>
      <c r="I60" s="24">
        <v>10800</v>
      </c>
      <c r="J60" s="40">
        <v>10000</v>
      </c>
      <c r="K60" s="24" t="s">
        <v>229</v>
      </c>
      <c r="L60" s="36"/>
      <c r="M60" s="44"/>
      <c r="N60" s="44"/>
      <c r="O60" s="38"/>
      <c r="P60" s="38"/>
      <c r="Q60" s="26" t="s">
        <v>365</v>
      </c>
      <c r="R60" s="26" t="s">
        <v>366</v>
      </c>
      <c r="S60" s="26" t="s">
        <v>40</v>
      </c>
      <c r="T60" s="26" t="s">
        <v>367</v>
      </c>
      <c r="U60" s="36">
        <v>44652</v>
      </c>
      <c r="V60" s="24" t="s">
        <v>114</v>
      </c>
      <c r="W60" s="24" t="s">
        <v>43</v>
      </c>
      <c r="X60" s="24"/>
    </row>
    <row r="61" s="3" customFormat="1" ht="60" hidden="1" customHeight="1" spans="1:24">
      <c r="A61" s="23" t="s">
        <v>127</v>
      </c>
      <c r="B61" s="24" t="s">
        <v>172</v>
      </c>
      <c r="C61" s="24" t="s">
        <v>73</v>
      </c>
      <c r="D61" s="24">
        <v>55</v>
      </c>
      <c r="E61" s="26" t="s">
        <v>368</v>
      </c>
      <c r="F61" s="26" t="s">
        <v>369</v>
      </c>
      <c r="G61" s="24">
        <v>6612</v>
      </c>
      <c r="H61" s="26" t="s">
        <v>370</v>
      </c>
      <c r="I61" s="24">
        <v>1250</v>
      </c>
      <c r="J61" s="40">
        <v>2000</v>
      </c>
      <c r="K61" s="24" t="s">
        <v>229</v>
      </c>
      <c r="L61" s="36"/>
      <c r="M61" s="44"/>
      <c r="N61" s="44"/>
      <c r="O61" s="38"/>
      <c r="P61" s="38"/>
      <c r="Q61" s="26" t="s">
        <v>371</v>
      </c>
      <c r="R61" s="26" t="s">
        <v>372</v>
      </c>
      <c r="S61" s="26" t="s">
        <v>40</v>
      </c>
      <c r="T61" s="26" t="s">
        <v>373</v>
      </c>
      <c r="U61" s="36">
        <v>44958</v>
      </c>
      <c r="V61" s="24" t="s">
        <v>114</v>
      </c>
      <c r="W61" s="24" t="s">
        <v>43</v>
      </c>
      <c r="X61" s="24"/>
    </row>
    <row r="62" s="3" customFormat="1" ht="72" hidden="1" customHeight="1" spans="1:24">
      <c r="A62" s="23" t="s">
        <v>127</v>
      </c>
      <c r="B62" s="24" t="s">
        <v>172</v>
      </c>
      <c r="C62" s="24" t="s">
        <v>73</v>
      </c>
      <c r="D62" s="24">
        <v>56</v>
      </c>
      <c r="E62" s="26" t="s">
        <v>374</v>
      </c>
      <c r="F62" s="26" t="s">
        <v>375</v>
      </c>
      <c r="G62" s="24">
        <v>5645</v>
      </c>
      <c r="H62" s="26" t="s">
        <v>376</v>
      </c>
      <c r="I62" s="24">
        <v>1050</v>
      </c>
      <c r="J62" s="40">
        <v>2500</v>
      </c>
      <c r="K62" s="24" t="s">
        <v>229</v>
      </c>
      <c r="L62" s="36"/>
      <c r="M62" s="44"/>
      <c r="N62" s="44"/>
      <c r="O62" s="38"/>
      <c r="P62" s="38"/>
      <c r="Q62" s="26" t="s">
        <v>377</v>
      </c>
      <c r="R62" s="26" t="s">
        <v>372</v>
      </c>
      <c r="S62" s="26" t="s">
        <v>40</v>
      </c>
      <c r="T62" s="26" t="s">
        <v>378</v>
      </c>
      <c r="U62" s="36">
        <v>44958</v>
      </c>
      <c r="V62" s="24" t="s">
        <v>114</v>
      </c>
      <c r="W62" s="24" t="s">
        <v>43</v>
      </c>
      <c r="X62" s="24"/>
    </row>
    <row r="63" s="3" customFormat="1" ht="96" hidden="1" customHeight="1" spans="1:24">
      <c r="A63" s="23" t="s">
        <v>127</v>
      </c>
      <c r="B63" s="24" t="s">
        <v>172</v>
      </c>
      <c r="C63" s="24" t="s">
        <v>29</v>
      </c>
      <c r="D63" s="24">
        <v>57</v>
      </c>
      <c r="E63" s="26" t="s">
        <v>379</v>
      </c>
      <c r="F63" s="26" t="s">
        <v>380</v>
      </c>
      <c r="G63" s="24">
        <v>73001.65</v>
      </c>
      <c r="H63" s="26" t="s">
        <v>381</v>
      </c>
      <c r="I63" s="24">
        <v>21441.1</v>
      </c>
      <c r="J63" s="40">
        <v>20000</v>
      </c>
      <c r="K63" s="24" t="s">
        <v>229</v>
      </c>
      <c r="L63" s="36"/>
      <c r="M63" s="44"/>
      <c r="N63" s="44"/>
      <c r="O63" s="38"/>
      <c r="P63" s="38"/>
      <c r="Q63" s="26" t="s">
        <v>382</v>
      </c>
      <c r="R63" s="26" t="s">
        <v>383</v>
      </c>
      <c r="S63" s="26" t="s">
        <v>40</v>
      </c>
      <c r="T63" s="26" t="s">
        <v>384</v>
      </c>
      <c r="U63" s="36">
        <v>44105</v>
      </c>
      <c r="V63" s="24" t="s">
        <v>114</v>
      </c>
      <c r="W63" s="24" t="s">
        <v>43</v>
      </c>
      <c r="X63" s="24"/>
    </row>
    <row r="64" s="3" customFormat="1" ht="36" hidden="1" customHeight="1" spans="1:24">
      <c r="A64" s="23" t="s">
        <v>127</v>
      </c>
      <c r="B64" s="24" t="s">
        <v>172</v>
      </c>
      <c r="C64" s="24" t="s">
        <v>29</v>
      </c>
      <c r="D64" s="24">
        <v>58</v>
      </c>
      <c r="E64" s="26" t="s">
        <v>385</v>
      </c>
      <c r="F64" s="26" t="s">
        <v>386</v>
      </c>
      <c r="G64" s="24">
        <v>6000</v>
      </c>
      <c r="H64" s="26" t="s">
        <v>387</v>
      </c>
      <c r="I64" s="24">
        <v>1900</v>
      </c>
      <c r="J64" s="40">
        <v>3000</v>
      </c>
      <c r="K64" s="24" t="s">
        <v>229</v>
      </c>
      <c r="L64" s="36"/>
      <c r="M64" s="44"/>
      <c r="N64" s="44"/>
      <c r="O64" s="38"/>
      <c r="P64" s="38"/>
      <c r="Q64" s="26" t="s">
        <v>388</v>
      </c>
      <c r="R64" s="26" t="s">
        <v>389</v>
      </c>
      <c r="S64" s="26" t="s">
        <v>40</v>
      </c>
      <c r="T64" s="26" t="s">
        <v>390</v>
      </c>
      <c r="U64" s="36">
        <v>44228</v>
      </c>
      <c r="V64" s="24" t="s">
        <v>114</v>
      </c>
      <c r="W64" s="24" t="s">
        <v>43</v>
      </c>
      <c r="X64" s="24"/>
    </row>
    <row r="65" s="3" customFormat="1" ht="36" hidden="1" customHeight="1" spans="1:24">
      <c r="A65" s="23" t="s">
        <v>127</v>
      </c>
      <c r="B65" s="24" t="s">
        <v>172</v>
      </c>
      <c r="C65" s="24" t="s">
        <v>29</v>
      </c>
      <c r="D65" s="24">
        <v>59</v>
      </c>
      <c r="E65" s="26" t="s">
        <v>391</v>
      </c>
      <c r="F65" s="26" t="s">
        <v>392</v>
      </c>
      <c r="G65" s="24">
        <v>23000</v>
      </c>
      <c r="H65" s="26" t="s">
        <v>393</v>
      </c>
      <c r="I65" s="24">
        <v>11817</v>
      </c>
      <c r="J65" s="40">
        <v>4000</v>
      </c>
      <c r="K65" s="24" t="s">
        <v>394</v>
      </c>
      <c r="L65" s="36"/>
      <c r="M65" s="44"/>
      <c r="N65" s="44"/>
      <c r="O65" s="38"/>
      <c r="P65" s="38"/>
      <c r="Q65" s="26" t="s">
        <v>395</v>
      </c>
      <c r="R65" s="26" t="s">
        <v>396</v>
      </c>
      <c r="S65" s="26" t="s">
        <v>40</v>
      </c>
      <c r="T65" s="26" t="s">
        <v>397</v>
      </c>
      <c r="U65" s="36">
        <v>43556</v>
      </c>
      <c r="V65" s="24" t="s">
        <v>114</v>
      </c>
      <c r="W65" s="24" t="s">
        <v>43</v>
      </c>
      <c r="X65" s="24"/>
    </row>
    <row r="66" s="3" customFormat="1" ht="24" hidden="1" customHeight="1" spans="1:24">
      <c r="A66" s="23" t="s">
        <v>127</v>
      </c>
      <c r="B66" s="24" t="s">
        <v>172</v>
      </c>
      <c r="C66" s="24" t="s">
        <v>398</v>
      </c>
      <c r="D66" s="24">
        <v>60</v>
      </c>
      <c r="E66" s="26" t="s">
        <v>399</v>
      </c>
      <c r="F66" s="26" t="s">
        <v>400</v>
      </c>
      <c r="G66" s="24">
        <v>24222</v>
      </c>
      <c r="H66" s="26" t="s">
        <v>401</v>
      </c>
      <c r="I66" s="24">
        <v>2350</v>
      </c>
      <c r="J66" s="40">
        <v>7000</v>
      </c>
      <c r="K66" s="24" t="s">
        <v>402</v>
      </c>
      <c r="L66" s="36"/>
      <c r="M66" s="44"/>
      <c r="N66" s="44"/>
      <c r="O66" s="38"/>
      <c r="P66" s="38"/>
      <c r="Q66" s="26" t="s">
        <v>403</v>
      </c>
      <c r="R66" s="26" t="s">
        <v>404</v>
      </c>
      <c r="S66" s="26" t="s">
        <v>40</v>
      </c>
      <c r="T66" s="26" t="s">
        <v>405</v>
      </c>
      <c r="U66" s="36">
        <v>43770</v>
      </c>
      <c r="V66" s="24" t="s">
        <v>42</v>
      </c>
      <c r="W66" s="24" t="s">
        <v>43</v>
      </c>
      <c r="X66" s="24"/>
    </row>
    <row r="67" s="3" customFormat="1" ht="36" hidden="1" customHeight="1" spans="1:24">
      <c r="A67" s="23" t="s">
        <v>127</v>
      </c>
      <c r="B67" s="24" t="s">
        <v>172</v>
      </c>
      <c r="C67" s="24" t="s">
        <v>122</v>
      </c>
      <c r="D67" s="24">
        <v>61</v>
      </c>
      <c r="E67" s="26" t="s">
        <v>406</v>
      </c>
      <c r="F67" s="26" t="s">
        <v>407</v>
      </c>
      <c r="G67" s="24">
        <v>21635.77</v>
      </c>
      <c r="H67" s="26" t="s">
        <v>408</v>
      </c>
      <c r="I67" s="24">
        <v>14739</v>
      </c>
      <c r="J67" s="40">
        <v>6000</v>
      </c>
      <c r="K67" s="24" t="s">
        <v>229</v>
      </c>
      <c r="L67" s="36"/>
      <c r="M67" s="44"/>
      <c r="N67" s="44"/>
      <c r="O67" s="38"/>
      <c r="P67" s="38"/>
      <c r="Q67" s="26" t="s">
        <v>409</v>
      </c>
      <c r="R67" s="26" t="s">
        <v>410</v>
      </c>
      <c r="S67" s="26" t="s">
        <v>40</v>
      </c>
      <c r="T67" s="26" t="s">
        <v>411</v>
      </c>
      <c r="U67" s="36">
        <v>44531</v>
      </c>
      <c r="V67" s="24" t="s">
        <v>42</v>
      </c>
      <c r="W67" s="24" t="s">
        <v>43</v>
      </c>
      <c r="X67" s="24"/>
    </row>
    <row r="68" s="3" customFormat="1" ht="72" hidden="1" customHeight="1" spans="1:24">
      <c r="A68" s="23" t="s">
        <v>127</v>
      </c>
      <c r="B68" s="24" t="s">
        <v>172</v>
      </c>
      <c r="C68" s="24" t="s">
        <v>398</v>
      </c>
      <c r="D68" s="24">
        <v>62</v>
      </c>
      <c r="E68" s="26" t="s">
        <v>412</v>
      </c>
      <c r="F68" s="26" t="s">
        <v>413</v>
      </c>
      <c r="G68" s="24">
        <v>21563</v>
      </c>
      <c r="H68" s="26" t="s">
        <v>414</v>
      </c>
      <c r="I68" s="24">
        <v>13032</v>
      </c>
      <c r="J68" s="40">
        <v>2000</v>
      </c>
      <c r="K68" s="24" t="s">
        <v>415</v>
      </c>
      <c r="L68" s="36"/>
      <c r="M68" s="44"/>
      <c r="N68" s="44"/>
      <c r="O68" s="38"/>
      <c r="P68" s="38"/>
      <c r="Q68" s="26" t="s">
        <v>416</v>
      </c>
      <c r="R68" s="26" t="s">
        <v>417</v>
      </c>
      <c r="S68" s="26" t="s">
        <v>40</v>
      </c>
      <c r="T68" s="26" t="s">
        <v>354</v>
      </c>
      <c r="U68" s="36" t="s">
        <v>355</v>
      </c>
      <c r="V68" s="24" t="s">
        <v>42</v>
      </c>
      <c r="W68" s="24" t="s">
        <v>43</v>
      </c>
      <c r="X68" s="24"/>
    </row>
    <row r="69" s="3" customFormat="1" ht="60" hidden="1" customHeight="1" spans="1:24">
      <c r="A69" s="23" t="s">
        <v>127</v>
      </c>
      <c r="B69" s="24" t="s">
        <v>172</v>
      </c>
      <c r="C69" s="24" t="s">
        <v>63</v>
      </c>
      <c r="D69" s="24">
        <v>63</v>
      </c>
      <c r="E69" s="26" t="s">
        <v>418</v>
      </c>
      <c r="F69" s="26" t="s">
        <v>419</v>
      </c>
      <c r="G69" s="24">
        <v>300000</v>
      </c>
      <c r="H69" s="26" t="s">
        <v>420</v>
      </c>
      <c r="I69" s="24">
        <v>31467</v>
      </c>
      <c r="J69" s="40">
        <v>5000</v>
      </c>
      <c r="K69" s="24" t="s">
        <v>301</v>
      </c>
      <c r="L69" s="36"/>
      <c r="M69" s="44"/>
      <c r="N69" s="44"/>
      <c r="O69" s="38"/>
      <c r="P69" s="38"/>
      <c r="Q69" s="26" t="s">
        <v>421</v>
      </c>
      <c r="R69" s="26" t="s">
        <v>422</v>
      </c>
      <c r="S69" s="26" t="s">
        <v>40</v>
      </c>
      <c r="T69" s="26" t="s">
        <v>423</v>
      </c>
      <c r="U69" s="36">
        <v>44531</v>
      </c>
      <c r="V69" s="24" t="s">
        <v>114</v>
      </c>
      <c r="W69" s="24" t="s">
        <v>43</v>
      </c>
      <c r="X69" s="24"/>
    </row>
    <row r="70" s="3" customFormat="1" ht="72" hidden="1" customHeight="1" spans="1:24">
      <c r="A70" s="23" t="s">
        <v>127</v>
      </c>
      <c r="B70" s="24" t="s">
        <v>172</v>
      </c>
      <c r="C70" s="24" t="s">
        <v>190</v>
      </c>
      <c r="D70" s="24">
        <v>64</v>
      </c>
      <c r="E70" s="26" t="s">
        <v>424</v>
      </c>
      <c r="F70" s="26" t="s">
        <v>425</v>
      </c>
      <c r="G70" s="24">
        <v>91311</v>
      </c>
      <c r="H70" s="26" t="s">
        <v>426</v>
      </c>
      <c r="I70" s="24">
        <v>28800</v>
      </c>
      <c r="J70" s="40">
        <v>30000</v>
      </c>
      <c r="K70" s="24" t="s">
        <v>402</v>
      </c>
      <c r="L70" s="36"/>
      <c r="M70" s="44"/>
      <c r="N70" s="44"/>
      <c r="O70" s="38"/>
      <c r="P70" s="38"/>
      <c r="Q70" s="26" t="s">
        <v>427</v>
      </c>
      <c r="R70" s="26" t="s">
        <v>51</v>
      </c>
      <c r="S70" s="26" t="s">
        <v>40</v>
      </c>
      <c r="T70" s="26" t="s">
        <v>428</v>
      </c>
      <c r="U70" s="36">
        <v>44287</v>
      </c>
      <c r="V70" s="24" t="s">
        <v>114</v>
      </c>
      <c r="W70" s="24" t="s">
        <v>43</v>
      </c>
      <c r="X70" s="24"/>
    </row>
    <row r="71" s="3" customFormat="1" ht="24" hidden="1" customHeight="1" spans="1:24">
      <c r="A71" s="23" t="s">
        <v>127</v>
      </c>
      <c r="B71" s="24" t="s">
        <v>172</v>
      </c>
      <c r="C71" s="24" t="s">
        <v>265</v>
      </c>
      <c r="D71" s="24">
        <v>65</v>
      </c>
      <c r="E71" s="26" t="s">
        <v>429</v>
      </c>
      <c r="F71" s="26" t="s">
        <v>430</v>
      </c>
      <c r="G71" s="24">
        <v>15500</v>
      </c>
      <c r="H71" s="26" t="s">
        <v>431</v>
      </c>
      <c r="I71" s="24">
        <v>6000</v>
      </c>
      <c r="J71" s="40">
        <v>2000</v>
      </c>
      <c r="K71" s="24" t="s">
        <v>402</v>
      </c>
      <c r="L71" s="36"/>
      <c r="M71" s="44"/>
      <c r="N71" s="44"/>
      <c r="O71" s="38"/>
      <c r="P71" s="38"/>
      <c r="Q71" s="26" t="s">
        <v>431</v>
      </c>
      <c r="R71" s="26" t="s">
        <v>432</v>
      </c>
      <c r="S71" s="26" t="s">
        <v>40</v>
      </c>
      <c r="T71" s="26" t="s">
        <v>433</v>
      </c>
      <c r="U71" s="36">
        <v>44455</v>
      </c>
      <c r="V71" s="24" t="s">
        <v>208</v>
      </c>
      <c r="W71" s="24" t="s">
        <v>43</v>
      </c>
      <c r="X71" s="24"/>
    </row>
    <row r="72" s="3" customFormat="1" ht="24" hidden="1" customHeight="1" spans="1:24">
      <c r="A72" s="23" t="s">
        <v>127</v>
      </c>
      <c r="B72" s="24" t="s">
        <v>172</v>
      </c>
      <c r="C72" s="24" t="s">
        <v>190</v>
      </c>
      <c r="D72" s="24">
        <v>66</v>
      </c>
      <c r="E72" s="26" t="s">
        <v>434</v>
      </c>
      <c r="F72" s="26" t="s">
        <v>435</v>
      </c>
      <c r="G72" s="24">
        <v>30562.95</v>
      </c>
      <c r="H72" s="26" t="s">
        <v>436</v>
      </c>
      <c r="I72" s="24">
        <v>6900</v>
      </c>
      <c r="J72" s="40">
        <v>3500</v>
      </c>
      <c r="K72" s="24" t="s">
        <v>229</v>
      </c>
      <c r="L72" s="36"/>
      <c r="M72" s="44"/>
      <c r="N72" s="44"/>
      <c r="O72" s="38"/>
      <c r="P72" s="38"/>
      <c r="Q72" s="26" t="s">
        <v>437</v>
      </c>
      <c r="R72" s="26" t="s">
        <v>410</v>
      </c>
      <c r="S72" s="26" t="s">
        <v>40</v>
      </c>
      <c r="T72" s="26" t="s">
        <v>438</v>
      </c>
      <c r="U72" s="36">
        <v>45047</v>
      </c>
      <c r="V72" s="24" t="s">
        <v>42</v>
      </c>
      <c r="W72" s="24" t="s">
        <v>43</v>
      </c>
      <c r="X72" s="24"/>
    </row>
    <row r="73" s="3" customFormat="1" ht="36" hidden="1" customHeight="1" spans="1:24">
      <c r="A73" s="23" t="s">
        <v>127</v>
      </c>
      <c r="B73" s="24" t="s">
        <v>172</v>
      </c>
      <c r="C73" s="24" t="s">
        <v>115</v>
      </c>
      <c r="D73" s="24">
        <v>67</v>
      </c>
      <c r="E73" s="26" t="s">
        <v>439</v>
      </c>
      <c r="F73" s="26" t="s">
        <v>440</v>
      </c>
      <c r="G73" s="24">
        <v>15015</v>
      </c>
      <c r="H73" s="26" t="s">
        <v>441</v>
      </c>
      <c r="I73" s="24">
        <v>3080</v>
      </c>
      <c r="J73" s="40">
        <v>2000</v>
      </c>
      <c r="K73" s="24" t="s">
        <v>402</v>
      </c>
      <c r="L73" s="36"/>
      <c r="M73" s="44"/>
      <c r="N73" s="44"/>
      <c r="O73" s="38"/>
      <c r="P73" s="38"/>
      <c r="Q73" s="26" t="s">
        <v>442</v>
      </c>
      <c r="R73" s="26" t="s">
        <v>443</v>
      </c>
      <c r="S73" s="26" t="s">
        <v>40</v>
      </c>
      <c r="T73" s="26" t="s">
        <v>444</v>
      </c>
      <c r="U73" s="36">
        <v>43952</v>
      </c>
      <c r="V73" s="24" t="s">
        <v>42</v>
      </c>
      <c r="W73" s="24" t="s">
        <v>43</v>
      </c>
      <c r="X73" s="24"/>
    </row>
    <row r="74" s="3" customFormat="1" ht="24" hidden="1" customHeight="1" spans="1:24">
      <c r="A74" s="23" t="s">
        <v>127</v>
      </c>
      <c r="B74" s="24" t="s">
        <v>172</v>
      </c>
      <c r="C74" s="24" t="s">
        <v>239</v>
      </c>
      <c r="D74" s="24">
        <v>68</v>
      </c>
      <c r="E74" s="26" t="s">
        <v>445</v>
      </c>
      <c r="F74" s="26" t="s">
        <v>446</v>
      </c>
      <c r="G74" s="24">
        <v>42600</v>
      </c>
      <c r="H74" s="26" t="s">
        <v>447</v>
      </c>
      <c r="I74" s="24">
        <v>2600</v>
      </c>
      <c r="J74" s="40">
        <v>4000</v>
      </c>
      <c r="K74" s="24" t="s">
        <v>402</v>
      </c>
      <c r="L74" s="36"/>
      <c r="M74" s="44"/>
      <c r="N74" s="44"/>
      <c r="O74" s="38"/>
      <c r="P74" s="38"/>
      <c r="Q74" s="26" t="s">
        <v>448</v>
      </c>
      <c r="R74" s="26" t="s">
        <v>449</v>
      </c>
      <c r="S74" s="26" t="s">
        <v>40</v>
      </c>
      <c r="T74" s="26" t="s">
        <v>450</v>
      </c>
      <c r="U74" s="36">
        <v>43344</v>
      </c>
      <c r="V74" s="24" t="s">
        <v>114</v>
      </c>
      <c r="W74" s="24" t="s">
        <v>43</v>
      </c>
      <c r="X74" s="24"/>
    </row>
    <row r="75" s="3" customFormat="1" ht="36" hidden="1" customHeight="1" spans="1:24">
      <c r="A75" s="23" t="s">
        <v>127</v>
      </c>
      <c r="B75" s="24" t="s">
        <v>172</v>
      </c>
      <c r="C75" s="24" t="s">
        <v>29</v>
      </c>
      <c r="D75" s="24">
        <v>69</v>
      </c>
      <c r="E75" s="26" t="s">
        <v>451</v>
      </c>
      <c r="F75" s="26" t="s">
        <v>452</v>
      </c>
      <c r="G75" s="24">
        <v>5000</v>
      </c>
      <c r="H75" s="26" t="s">
        <v>453</v>
      </c>
      <c r="I75" s="24">
        <v>0</v>
      </c>
      <c r="J75" s="40">
        <v>1500</v>
      </c>
      <c r="K75" s="24" t="s">
        <v>229</v>
      </c>
      <c r="L75" s="36"/>
      <c r="M75" s="44"/>
      <c r="N75" s="44"/>
      <c r="O75" s="38"/>
      <c r="P75" s="38"/>
      <c r="Q75" s="26" t="s">
        <v>454</v>
      </c>
      <c r="R75" s="26" t="s">
        <v>455</v>
      </c>
      <c r="S75" s="26" t="s">
        <v>40</v>
      </c>
      <c r="T75" s="26" t="s">
        <v>456</v>
      </c>
      <c r="U75" s="36">
        <v>43831</v>
      </c>
      <c r="V75" s="24" t="s">
        <v>114</v>
      </c>
      <c r="W75" s="24" t="s">
        <v>134</v>
      </c>
      <c r="X75" s="24"/>
    </row>
    <row r="76" s="3" customFormat="1" ht="192" hidden="1" customHeight="1" spans="1:24">
      <c r="A76" s="23" t="s">
        <v>27</v>
      </c>
      <c r="B76" s="24" t="s">
        <v>172</v>
      </c>
      <c r="C76" s="24" t="s">
        <v>239</v>
      </c>
      <c r="D76" s="24">
        <v>70</v>
      </c>
      <c r="E76" s="26" t="s">
        <v>457</v>
      </c>
      <c r="F76" s="26" t="s">
        <v>458</v>
      </c>
      <c r="G76" s="24">
        <v>150000</v>
      </c>
      <c r="H76" s="26" t="s">
        <v>459</v>
      </c>
      <c r="I76" s="24">
        <v>107009</v>
      </c>
      <c r="J76" s="40">
        <v>20000</v>
      </c>
      <c r="K76" s="24" t="s">
        <v>394</v>
      </c>
      <c r="L76" s="36"/>
      <c r="M76" s="44"/>
      <c r="N76" s="44"/>
      <c r="O76" s="38"/>
      <c r="P76" s="38"/>
      <c r="Q76" s="26" t="s">
        <v>460</v>
      </c>
      <c r="R76" s="26" t="s">
        <v>461</v>
      </c>
      <c r="S76" s="26" t="s">
        <v>40</v>
      </c>
      <c r="T76" s="26" t="s">
        <v>462</v>
      </c>
      <c r="U76" s="36">
        <v>43040</v>
      </c>
      <c r="V76" s="24" t="s">
        <v>114</v>
      </c>
      <c r="W76" s="24" t="s">
        <v>43</v>
      </c>
      <c r="X76" s="24"/>
    </row>
    <row r="77" s="3" customFormat="1" ht="24" hidden="1" customHeight="1" spans="1:24">
      <c r="A77" s="23" t="s">
        <v>127</v>
      </c>
      <c r="B77" s="24" t="s">
        <v>172</v>
      </c>
      <c r="C77" s="24" t="s">
        <v>73</v>
      </c>
      <c r="D77" s="24">
        <v>71</v>
      </c>
      <c r="E77" s="26" t="s">
        <v>463</v>
      </c>
      <c r="F77" s="26" t="s">
        <v>464</v>
      </c>
      <c r="G77" s="24">
        <v>7062</v>
      </c>
      <c r="H77" s="26" t="s">
        <v>465</v>
      </c>
      <c r="I77" s="24">
        <v>3750</v>
      </c>
      <c r="J77" s="40">
        <v>2700</v>
      </c>
      <c r="K77" s="24" t="s">
        <v>402</v>
      </c>
      <c r="L77" s="36"/>
      <c r="M77" s="44"/>
      <c r="N77" s="44"/>
      <c r="O77" s="38"/>
      <c r="P77" s="38"/>
      <c r="Q77" s="26" t="s">
        <v>466</v>
      </c>
      <c r="R77" s="26" t="s">
        <v>467</v>
      </c>
      <c r="S77" s="26" t="s">
        <v>40</v>
      </c>
      <c r="T77" s="26" t="s">
        <v>468</v>
      </c>
      <c r="U77" s="36">
        <v>44287</v>
      </c>
      <c r="V77" s="24" t="s">
        <v>114</v>
      </c>
      <c r="W77" s="24" t="s">
        <v>43</v>
      </c>
      <c r="X77" s="24"/>
    </row>
    <row r="78" s="3" customFormat="1" ht="24" hidden="1" customHeight="1" spans="1:24">
      <c r="A78" s="23" t="s">
        <v>127</v>
      </c>
      <c r="B78" s="24" t="s">
        <v>172</v>
      </c>
      <c r="C78" s="24" t="s">
        <v>239</v>
      </c>
      <c r="D78" s="24">
        <v>72</v>
      </c>
      <c r="E78" s="26" t="s">
        <v>469</v>
      </c>
      <c r="F78" s="26" t="s">
        <v>470</v>
      </c>
      <c r="G78" s="24">
        <v>8000</v>
      </c>
      <c r="H78" s="26" t="s">
        <v>471</v>
      </c>
      <c r="I78" s="24">
        <v>3840</v>
      </c>
      <c r="J78" s="40">
        <v>3500</v>
      </c>
      <c r="K78" s="24" t="s">
        <v>402</v>
      </c>
      <c r="L78" s="36"/>
      <c r="M78" s="44"/>
      <c r="N78" s="44"/>
      <c r="O78" s="38"/>
      <c r="P78" s="38"/>
      <c r="Q78" s="26" t="s">
        <v>472</v>
      </c>
      <c r="R78" s="26" t="s">
        <v>473</v>
      </c>
      <c r="S78" s="26" t="s">
        <v>40</v>
      </c>
      <c r="T78" s="26" t="s">
        <v>474</v>
      </c>
      <c r="U78" s="36">
        <v>43647</v>
      </c>
      <c r="V78" s="24" t="s">
        <v>114</v>
      </c>
      <c r="W78" s="24" t="s">
        <v>43</v>
      </c>
      <c r="X78" s="24"/>
    </row>
    <row r="79" s="3" customFormat="1" ht="36" hidden="1" customHeight="1" spans="1:24">
      <c r="A79" s="23" t="s">
        <v>127</v>
      </c>
      <c r="B79" s="24" t="s">
        <v>172</v>
      </c>
      <c r="C79" s="24" t="s">
        <v>122</v>
      </c>
      <c r="D79" s="24">
        <v>73</v>
      </c>
      <c r="E79" s="26" t="s">
        <v>475</v>
      </c>
      <c r="F79" s="26" t="s">
        <v>476</v>
      </c>
      <c r="G79" s="24">
        <v>9062</v>
      </c>
      <c r="H79" s="26" t="s">
        <v>477</v>
      </c>
      <c r="I79" s="24">
        <v>3200</v>
      </c>
      <c r="J79" s="40">
        <v>5800</v>
      </c>
      <c r="K79" s="24" t="s">
        <v>301</v>
      </c>
      <c r="L79" s="36"/>
      <c r="M79" s="44"/>
      <c r="N79" s="44"/>
      <c r="O79" s="38"/>
      <c r="P79" s="38"/>
      <c r="Q79" s="26" t="s">
        <v>478</v>
      </c>
      <c r="R79" s="26" t="s">
        <v>51</v>
      </c>
      <c r="S79" s="26" t="s">
        <v>40</v>
      </c>
      <c r="T79" s="26" t="s">
        <v>479</v>
      </c>
      <c r="U79" s="36">
        <v>44256</v>
      </c>
      <c r="V79" s="24" t="s">
        <v>208</v>
      </c>
      <c r="W79" s="24" t="s">
        <v>43</v>
      </c>
      <c r="X79" s="24"/>
    </row>
    <row r="80" s="3" customFormat="1" ht="36" hidden="1" customHeight="1" spans="1:24">
      <c r="A80" s="23" t="s">
        <v>127</v>
      </c>
      <c r="B80" s="24" t="s">
        <v>172</v>
      </c>
      <c r="C80" s="24" t="s">
        <v>265</v>
      </c>
      <c r="D80" s="24">
        <v>74</v>
      </c>
      <c r="E80" s="26" t="s">
        <v>480</v>
      </c>
      <c r="F80" s="26" t="s">
        <v>481</v>
      </c>
      <c r="G80" s="24">
        <v>30000</v>
      </c>
      <c r="H80" s="26" t="s">
        <v>482</v>
      </c>
      <c r="I80" s="24">
        <v>19900</v>
      </c>
      <c r="J80" s="40">
        <v>5200</v>
      </c>
      <c r="K80" s="24" t="s">
        <v>402</v>
      </c>
      <c r="L80" s="36"/>
      <c r="M80" s="44"/>
      <c r="N80" s="44"/>
      <c r="O80" s="38"/>
      <c r="P80" s="38"/>
      <c r="Q80" s="26" t="s">
        <v>483</v>
      </c>
      <c r="R80" s="26" t="s">
        <v>484</v>
      </c>
      <c r="S80" s="26" t="s">
        <v>40</v>
      </c>
      <c r="T80" s="26" t="s">
        <v>271</v>
      </c>
      <c r="U80" s="36" t="s">
        <v>272</v>
      </c>
      <c r="V80" s="24" t="s">
        <v>208</v>
      </c>
      <c r="W80" s="24" t="s">
        <v>43</v>
      </c>
      <c r="X80" s="24"/>
    </row>
    <row r="81" s="3" customFormat="1" ht="48" hidden="1" customHeight="1" spans="1:24">
      <c r="A81" s="23" t="s">
        <v>127</v>
      </c>
      <c r="B81" s="24" t="s">
        <v>485</v>
      </c>
      <c r="C81" s="24" t="s">
        <v>53</v>
      </c>
      <c r="D81" s="24">
        <v>75</v>
      </c>
      <c r="E81" s="26" t="s">
        <v>486</v>
      </c>
      <c r="F81" s="26" t="s">
        <v>487</v>
      </c>
      <c r="G81" s="24">
        <v>5000</v>
      </c>
      <c r="H81" s="26" t="s">
        <v>488</v>
      </c>
      <c r="I81" s="24">
        <v>460</v>
      </c>
      <c r="J81" s="40">
        <v>3400</v>
      </c>
      <c r="K81" s="24" t="s">
        <v>489</v>
      </c>
      <c r="L81" s="36" t="s">
        <v>490</v>
      </c>
      <c r="M81" s="44"/>
      <c r="N81" s="44"/>
      <c r="O81" s="38"/>
      <c r="P81" s="38"/>
      <c r="Q81" s="26" t="s">
        <v>491</v>
      </c>
      <c r="R81" s="26" t="s">
        <v>310</v>
      </c>
      <c r="S81" s="26" t="s">
        <v>40</v>
      </c>
      <c r="T81" s="26" t="s">
        <v>492</v>
      </c>
      <c r="U81" s="36">
        <v>44440</v>
      </c>
      <c r="V81" s="24" t="s">
        <v>114</v>
      </c>
      <c r="W81" s="24" t="s">
        <v>43</v>
      </c>
      <c r="X81" s="24"/>
    </row>
    <row r="82" s="3" customFormat="1" ht="24" hidden="1" customHeight="1" spans="1:24">
      <c r="A82" s="23" t="s">
        <v>127</v>
      </c>
      <c r="B82" s="24" t="s">
        <v>485</v>
      </c>
      <c r="C82" s="24" t="s">
        <v>115</v>
      </c>
      <c r="D82" s="24">
        <v>76</v>
      </c>
      <c r="E82" s="26" t="s">
        <v>493</v>
      </c>
      <c r="F82" s="26" t="s">
        <v>494</v>
      </c>
      <c r="G82" s="24">
        <v>7300</v>
      </c>
      <c r="H82" s="26" t="s">
        <v>495</v>
      </c>
      <c r="I82" s="24">
        <v>3754</v>
      </c>
      <c r="J82" s="40">
        <v>4500</v>
      </c>
      <c r="K82" s="24" t="s">
        <v>489</v>
      </c>
      <c r="L82" s="36" t="s">
        <v>496</v>
      </c>
      <c r="M82" s="44"/>
      <c r="N82" s="44"/>
      <c r="O82" s="38"/>
      <c r="P82" s="38"/>
      <c r="Q82" s="26" t="s">
        <v>491</v>
      </c>
      <c r="R82" s="26" t="s">
        <v>497</v>
      </c>
      <c r="S82" s="26" t="s">
        <v>40</v>
      </c>
      <c r="T82" s="26" t="s">
        <v>498</v>
      </c>
      <c r="U82" s="36">
        <v>43983</v>
      </c>
      <c r="V82" s="24" t="s">
        <v>114</v>
      </c>
      <c r="W82" s="24" t="s">
        <v>43</v>
      </c>
      <c r="X82" s="24"/>
    </row>
    <row r="83" s="3" customFormat="1" ht="36" hidden="1" customHeight="1" spans="1:24">
      <c r="A83" s="23" t="s">
        <v>127</v>
      </c>
      <c r="B83" s="24" t="s">
        <v>485</v>
      </c>
      <c r="C83" s="24" t="s">
        <v>122</v>
      </c>
      <c r="D83" s="24">
        <v>77</v>
      </c>
      <c r="E83" s="26" t="s">
        <v>499</v>
      </c>
      <c r="F83" s="26" t="s">
        <v>500</v>
      </c>
      <c r="G83" s="24">
        <v>13853</v>
      </c>
      <c r="H83" s="26" t="s">
        <v>501</v>
      </c>
      <c r="I83" s="24">
        <v>6900</v>
      </c>
      <c r="J83" s="40">
        <v>3800</v>
      </c>
      <c r="K83" s="24" t="s">
        <v>502</v>
      </c>
      <c r="L83" s="36" t="s">
        <v>490</v>
      </c>
      <c r="M83" s="44"/>
      <c r="N83" s="44"/>
      <c r="O83" s="38"/>
      <c r="P83" s="38"/>
      <c r="Q83" s="26" t="s">
        <v>491</v>
      </c>
      <c r="R83" s="26" t="s">
        <v>503</v>
      </c>
      <c r="S83" s="26" t="s">
        <v>40</v>
      </c>
      <c r="T83" s="26" t="s">
        <v>504</v>
      </c>
      <c r="U83" s="36">
        <v>44075</v>
      </c>
      <c r="V83" s="24" t="s">
        <v>208</v>
      </c>
      <c r="W83" s="24" t="s">
        <v>43</v>
      </c>
      <c r="X83" s="24"/>
    </row>
    <row r="84" s="3" customFormat="1" ht="36" hidden="1" customHeight="1" spans="1:24">
      <c r="A84" s="23" t="s">
        <v>127</v>
      </c>
      <c r="B84" s="24" t="s">
        <v>485</v>
      </c>
      <c r="C84" s="24" t="s">
        <v>44</v>
      </c>
      <c r="D84" s="24">
        <v>78</v>
      </c>
      <c r="E84" s="26" t="s">
        <v>505</v>
      </c>
      <c r="F84" s="26" t="s">
        <v>506</v>
      </c>
      <c r="G84" s="24">
        <v>68662.83</v>
      </c>
      <c r="H84" s="26" t="s">
        <v>507</v>
      </c>
      <c r="I84" s="24">
        <v>23300</v>
      </c>
      <c r="J84" s="40">
        <v>25000</v>
      </c>
      <c r="K84" s="24" t="s">
        <v>508</v>
      </c>
      <c r="L84" s="36" t="s">
        <v>509</v>
      </c>
      <c r="M84" s="44"/>
      <c r="N84" s="44"/>
      <c r="O84" s="38"/>
      <c r="P84" s="38"/>
      <c r="Q84" s="26" t="s">
        <v>510</v>
      </c>
      <c r="R84" s="26" t="s">
        <v>51</v>
      </c>
      <c r="S84" s="26" t="s">
        <v>40</v>
      </c>
      <c r="T84" s="26" t="s">
        <v>511</v>
      </c>
      <c r="U84" s="36">
        <v>44075</v>
      </c>
      <c r="V84" s="24" t="s">
        <v>42</v>
      </c>
      <c r="W84" s="24" t="s">
        <v>43</v>
      </c>
      <c r="X84" s="24"/>
    </row>
    <row r="85" s="3" customFormat="1" ht="12" hidden="1" customHeight="1" spans="1:24">
      <c r="A85" s="23"/>
      <c r="B85" s="24"/>
      <c r="C85" s="24"/>
      <c r="D85" s="24"/>
      <c r="E85" s="46">
        <f>COUNTA(D86:D116)</f>
        <v>31</v>
      </c>
      <c r="F85" s="26"/>
      <c r="G85" s="27">
        <f>SUM(G86:G116)</f>
        <v>1253855.8</v>
      </c>
      <c r="H85" s="28"/>
      <c r="I85" s="31"/>
      <c r="J85" s="27">
        <f>SUM(J86:J116)</f>
        <v>120896</v>
      </c>
      <c r="K85" s="24"/>
      <c r="L85" s="36"/>
      <c r="M85" s="37">
        <f>SUM(M86:M116)</f>
        <v>0</v>
      </c>
      <c r="N85" s="33"/>
      <c r="O85" s="34"/>
      <c r="P85" s="38"/>
      <c r="Q85" s="26"/>
      <c r="R85" s="26"/>
      <c r="S85" s="26"/>
      <c r="T85" s="26"/>
      <c r="U85" s="36"/>
      <c r="V85" s="24"/>
      <c r="W85" s="24"/>
      <c r="X85" s="24"/>
    </row>
    <row r="86" s="3" customFormat="1" ht="60" hidden="1" customHeight="1" spans="1:24">
      <c r="A86" s="23" t="s">
        <v>127</v>
      </c>
      <c r="B86" s="24" t="s">
        <v>28</v>
      </c>
      <c r="C86" s="24" t="s">
        <v>190</v>
      </c>
      <c r="D86" s="24">
        <v>1</v>
      </c>
      <c r="E86" s="26" t="s">
        <v>512</v>
      </c>
      <c r="F86" s="26" t="s">
        <v>513</v>
      </c>
      <c r="G86" s="24">
        <v>70000</v>
      </c>
      <c r="H86" s="47" t="s">
        <v>514</v>
      </c>
      <c r="I86" s="53"/>
      <c r="J86" s="40"/>
      <c r="K86" s="24" t="s">
        <v>33</v>
      </c>
      <c r="L86" s="36"/>
      <c r="M86" s="44"/>
      <c r="N86" s="44"/>
      <c r="O86" s="38"/>
      <c r="P86" s="38"/>
      <c r="Q86" s="26" t="s">
        <v>515</v>
      </c>
      <c r="R86" s="26" t="s">
        <v>516</v>
      </c>
      <c r="S86" s="26" t="s">
        <v>517</v>
      </c>
      <c r="T86" s="26" t="s">
        <v>518</v>
      </c>
      <c r="U86" s="36">
        <v>44866</v>
      </c>
      <c r="V86" s="24" t="s">
        <v>114</v>
      </c>
      <c r="W86" s="24" t="s">
        <v>43</v>
      </c>
      <c r="X86" s="24"/>
    </row>
    <row r="87" s="3" customFormat="1" ht="132" hidden="1" customHeight="1" spans="1:24">
      <c r="A87" s="23" t="s">
        <v>127</v>
      </c>
      <c r="B87" s="24" t="s">
        <v>28</v>
      </c>
      <c r="C87" s="24" t="s">
        <v>190</v>
      </c>
      <c r="D87" s="24">
        <v>2</v>
      </c>
      <c r="E87" s="26" t="s">
        <v>519</v>
      </c>
      <c r="F87" s="26" t="s">
        <v>520</v>
      </c>
      <c r="G87" s="24">
        <v>55116</v>
      </c>
      <c r="H87" s="26" t="s">
        <v>521</v>
      </c>
      <c r="I87" s="24"/>
      <c r="J87" s="40"/>
      <c r="K87" s="24" t="s">
        <v>33</v>
      </c>
      <c r="L87" s="36"/>
      <c r="M87" s="44"/>
      <c r="N87" s="44"/>
      <c r="O87" s="38"/>
      <c r="P87" s="38"/>
      <c r="Q87" s="26" t="s">
        <v>522</v>
      </c>
      <c r="R87" s="26" t="s">
        <v>523</v>
      </c>
      <c r="S87" s="26" t="s">
        <v>524</v>
      </c>
      <c r="T87" s="26" t="s">
        <v>525</v>
      </c>
      <c r="U87" s="36">
        <v>44197</v>
      </c>
      <c r="V87" s="24" t="s">
        <v>42</v>
      </c>
      <c r="W87" s="24" t="s">
        <v>43</v>
      </c>
      <c r="X87" s="24"/>
    </row>
    <row r="88" s="3" customFormat="1" ht="144" hidden="1" customHeight="1" spans="1:24">
      <c r="A88" s="23" t="s">
        <v>127</v>
      </c>
      <c r="B88" s="24" t="s">
        <v>28</v>
      </c>
      <c r="C88" s="24" t="s">
        <v>526</v>
      </c>
      <c r="D88" s="24">
        <v>3</v>
      </c>
      <c r="E88" s="26" t="s">
        <v>527</v>
      </c>
      <c r="F88" s="26" t="s">
        <v>528</v>
      </c>
      <c r="G88" s="24">
        <v>44385.65</v>
      </c>
      <c r="H88" s="26" t="s">
        <v>529</v>
      </c>
      <c r="I88" s="24"/>
      <c r="J88" s="40"/>
      <c r="K88" s="24" t="s">
        <v>33</v>
      </c>
      <c r="L88" s="36"/>
      <c r="M88" s="44"/>
      <c r="N88" s="44"/>
      <c r="O88" s="38"/>
      <c r="P88" s="38"/>
      <c r="Q88" s="26" t="s">
        <v>530</v>
      </c>
      <c r="R88" s="26" t="s">
        <v>531</v>
      </c>
      <c r="S88" s="26" t="s">
        <v>517</v>
      </c>
      <c r="T88" s="26" t="s">
        <v>532</v>
      </c>
      <c r="U88" s="36">
        <v>45200</v>
      </c>
      <c r="V88" s="24" t="s">
        <v>42</v>
      </c>
      <c r="W88" s="24" t="s">
        <v>134</v>
      </c>
      <c r="X88" s="24"/>
    </row>
    <row r="89" s="3" customFormat="1" ht="84" hidden="1" customHeight="1" spans="1:24">
      <c r="A89" s="23" t="s">
        <v>127</v>
      </c>
      <c r="B89" s="24" t="s">
        <v>28</v>
      </c>
      <c r="C89" s="24" t="s">
        <v>29</v>
      </c>
      <c r="D89" s="24">
        <v>4</v>
      </c>
      <c r="E89" s="26" t="s">
        <v>533</v>
      </c>
      <c r="F89" s="26" t="s">
        <v>534</v>
      </c>
      <c r="G89" s="24">
        <v>103131.8</v>
      </c>
      <c r="H89" s="26" t="s">
        <v>529</v>
      </c>
      <c r="I89" s="24"/>
      <c r="J89" s="40"/>
      <c r="K89" s="24" t="s">
        <v>33</v>
      </c>
      <c r="L89" s="36"/>
      <c r="M89" s="44"/>
      <c r="N89" s="44"/>
      <c r="O89" s="38"/>
      <c r="P89" s="38"/>
      <c r="Q89" s="26" t="s">
        <v>530</v>
      </c>
      <c r="R89" s="26" t="s">
        <v>531</v>
      </c>
      <c r="S89" s="26" t="s">
        <v>517</v>
      </c>
      <c r="T89" s="26" t="s">
        <v>535</v>
      </c>
      <c r="U89" s="36">
        <v>45200</v>
      </c>
      <c r="V89" s="24" t="s">
        <v>114</v>
      </c>
      <c r="W89" s="24" t="s">
        <v>134</v>
      </c>
      <c r="X89" s="24"/>
    </row>
    <row r="90" s="3" customFormat="1" ht="36" hidden="1" customHeight="1" spans="1:24">
      <c r="A90" s="23" t="s">
        <v>127</v>
      </c>
      <c r="B90" s="24" t="s">
        <v>142</v>
      </c>
      <c r="C90" s="24" t="s">
        <v>29</v>
      </c>
      <c r="D90" s="24">
        <v>5</v>
      </c>
      <c r="E90" s="26" t="s">
        <v>536</v>
      </c>
      <c r="F90" s="26" t="s">
        <v>537</v>
      </c>
      <c r="G90" s="24">
        <v>50000</v>
      </c>
      <c r="H90" s="26" t="s">
        <v>538</v>
      </c>
      <c r="I90" s="24"/>
      <c r="J90" s="40">
        <v>12000</v>
      </c>
      <c r="K90" s="24" t="s">
        <v>161</v>
      </c>
      <c r="L90" s="36" t="s">
        <v>539</v>
      </c>
      <c r="M90" s="44"/>
      <c r="N90" s="44"/>
      <c r="O90" s="38"/>
      <c r="P90" s="38"/>
      <c r="Q90" s="26" t="s">
        <v>540</v>
      </c>
      <c r="R90" s="26" t="s">
        <v>541</v>
      </c>
      <c r="S90" s="26" t="s">
        <v>524</v>
      </c>
      <c r="T90" s="26" t="s">
        <v>542</v>
      </c>
      <c r="U90" s="36">
        <v>45047</v>
      </c>
      <c r="V90" s="24" t="s">
        <v>114</v>
      </c>
      <c r="W90" s="24" t="s">
        <v>134</v>
      </c>
      <c r="X90" s="24"/>
    </row>
    <row r="91" s="3" customFormat="1" ht="24" hidden="1" customHeight="1" spans="1:24">
      <c r="A91" s="23" t="s">
        <v>127</v>
      </c>
      <c r="B91" s="24" t="s">
        <v>142</v>
      </c>
      <c r="C91" s="24" t="s">
        <v>115</v>
      </c>
      <c r="D91" s="24">
        <v>6</v>
      </c>
      <c r="E91" s="26" t="s">
        <v>543</v>
      </c>
      <c r="F91" s="26" t="s">
        <v>544</v>
      </c>
      <c r="G91" s="24">
        <v>5000</v>
      </c>
      <c r="H91" s="26" t="s">
        <v>545</v>
      </c>
      <c r="I91" s="24"/>
      <c r="J91" s="40">
        <v>3000</v>
      </c>
      <c r="K91" s="24" t="s">
        <v>161</v>
      </c>
      <c r="L91" s="36" t="s">
        <v>546</v>
      </c>
      <c r="M91" s="44"/>
      <c r="N91" s="44"/>
      <c r="O91" s="38"/>
      <c r="P91" s="38"/>
      <c r="Q91" s="26" t="s">
        <v>547</v>
      </c>
      <c r="R91" s="26" t="s">
        <v>548</v>
      </c>
      <c r="S91" s="26" t="s">
        <v>517</v>
      </c>
      <c r="T91" s="26" t="s">
        <v>549</v>
      </c>
      <c r="U91" s="36" t="s">
        <v>550</v>
      </c>
      <c r="V91" s="24" t="s">
        <v>114</v>
      </c>
      <c r="W91" s="24" t="s">
        <v>134</v>
      </c>
      <c r="X91" s="24"/>
    </row>
    <row r="92" s="3" customFormat="1" ht="36" hidden="1" customHeight="1" spans="1:24">
      <c r="A92" s="23" t="s">
        <v>127</v>
      </c>
      <c r="B92" s="24" t="s">
        <v>142</v>
      </c>
      <c r="C92" s="24" t="s">
        <v>348</v>
      </c>
      <c r="D92" s="24">
        <v>7</v>
      </c>
      <c r="E92" s="26" t="s">
        <v>551</v>
      </c>
      <c r="F92" s="26" t="s">
        <v>552</v>
      </c>
      <c r="G92" s="24">
        <v>50000</v>
      </c>
      <c r="H92" s="26" t="s">
        <v>553</v>
      </c>
      <c r="I92" s="24"/>
      <c r="J92" s="40">
        <v>4500</v>
      </c>
      <c r="K92" s="24" t="s">
        <v>161</v>
      </c>
      <c r="L92" s="36" t="s">
        <v>554</v>
      </c>
      <c r="M92" s="44"/>
      <c r="N92" s="44"/>
      <c r="O92" s="38"/>
      <c r="P92" s="38"/>
      <c r="Q92" s="26" t="s">
        <v>555</v>
      </c>
      <c r="R92" s="26" t="s">
        <v>556</v>
      </c>
      <c r="S92" s="26" t="s">
        <v>517</v>
      </c>
      <c r="T92" s="26" t="s">
        <v>557</v>
      </c>
      <c r="U92" s="36">
        <v>45047</v>
      </c>
      <c r="V92" s="24" t="s">
        <v>114</v>
      </c>
      <c r="W92" s="24" t="s">
        <v>134</v>
      </c>
      <c r="X92" s="24"/>
    </row>
    <row r="93" s="3" customFormat="1" ht="36" hidden="1" customHeight="1" spans="1:24">
      <c r="A93" s="23" t="s">
        <v>127</v>
      </c>
      <c r="B93" s="24" t="s">
        <v>142</v>
      </c>
      <c r="C93" s="24" t="s">
        <v>318</v>
      </c>
      <c r="D93" s="24">
        <v>8</v>
      </c>
      <c r="E93" s="26" t="s">
        <v>558</v>
      </c>
      <c r="F93" s="26" t="s">
        <v>559</v>
      </c>
      <c r="G93" s="24">
        <v>10000</v>
      </c>
      <c r="H93" s="26" t="s">
        <v>560</v>
      </c>
      <c r="I93" s="24"/>
      <c r="J93" s="40">
        <v>2000</v>
      </c>
      <c r="K93" s="24" t="s">
        <v>161</v>
      </c>
      <c r="L93" s="36" t="s">
        <v>561</v>
      </c>
      <c r="M93" s="44"/>
      <c r="N93" s="44"/>
      <c r="O93" s="38"/>
      <c r="P93" s="38"/>
      <c r="Q93" s="26" t="s">
        <v>562</v>
      </c>
      <c r="R93" s="26" t="s">
        <v>563</v>
      </c>
      <c r="S93" s="26" t="s">
        <v>524</v>
      </c>
      <c r="T93" s="26" t="s">
        <v>549</v>
      </c>
      <c r="U93" s="36" t="s">
        <v>550</v>
      </c>
      <c r="V93" s="24" t="s">
        <v>114</v>
      </c>
      <c r="W93" s="24" t="s">
        <v>134</v>
      </c>
      <c r="X93" s="24"/>
    </row>
    <row r="94" s="3" customFormat="1" ht="60" hidden="1" customHeight="1" spans="1:24">
      <c r="A94" s="23" t="s">
        <v>127</v>
      </c>
      <c r="B94" s="24" t="s">
        <v>142</v>
      </c>
      <c r="C94" s="24" t="s">
        <v>29</v>
      </c>
      <c r="D94" s="24">
        <v>9</v>
      </c>
      <c r="E94" s="26" t="s">
        <v>564</v>
      </c>
      <c r="F94" s="26" t="s">
        <v>565</v>
      </c>
      <c r="G94" s="24">
        <v>11000</v>
      </c>
      <c r="H94" s="26" t="s">
        <v>566</v>
      </c>
      <c r="I94" s="24"/>
      <c r="J94" s="40">
        <v>8000</v>
      </c>
      <c r="K94" s="24" t="s">
        <v>161</v>
      </c>
      <c r="L94" s="36" t="s">
        <v>567</v>
      </c>
      <c r="M94" s="44"/>
      <c r="N94" s="44"/>
      <c r="O94" s="38"/>
      <c r="P94" s="38"/>
      <c r="Q94" s="26" t="s">
        <v>568</v>
      </c>
      <c r="R94" s="26" t="s">
        <v>569</v>
      </c>
      <c r="S94" s="26" t="s">
        <v>517</v>
      </c>
      <c r="T94" s="26" t="s">
        <v>570</v>
      </c>
      <c r="U94" s="36">
        <v>43313</v>
      </c>
      <c r="V94" s="24" t="s">
        <v>114</v>
      </c>
      <c r="W94" s="24" t="s">
        <v>134</v>
      </c>
      <c r="X94" s="24"/>
    </row>
    <row r="95" s="3" customFormat="1" ht="96" hidden="1" customHeight="1" spans="1:24">
      <c r="A95" s="23" t="s">
        <v>127</v>
      </c>
      <c r="B95" s="24" t="s">
        <v>142</v>
      </c>
      <c r="C95" s="24" t="s">
        <v>53</v>
      </c>
      <c r="D95" s="24">
        <v>10</v>
      </c>
      <c r="E95" s="26" t="s">
        <v>571</v>
      </c>
      <c r="F95" s="26" t="s">
        <v>572</v>
      </c>
      <c r="G95" s="24">
        <v>36000</v>
      </c>
      <c r="H95" s="26" t="s">
        <v>545</v>
      </c>
      <c r="I95" s="24">
        <v>0</v>
      </c>
      <c r="J95" s="40">
        <v>1500</v>
      </c>
      <c r="K95" s="24" t="s">
        <v>573</v>
      </c>
      <c r="L95" s="36" t="s">
        <v>561</v>
      </c>
      <c r="M95" s="44"/>
      <c r="N95" s="44"/>
      <c r="O95" s="38"/>
      <c r="P95" s="38"/>
      <c r="Q95" s="26" t="s">
        <v>574</v>
      </c>
      <c r="R95" s="26" t="s">
        <v>575</v>
      </c>
      <c r="S95" s="26" t="s">
        <v>517</v>
      </c>
      <c r="T95" s="26" t="s">
        <v>576</v>
      </c>
      <c r="U95" s="36">
        <v>45352</v>
      </c>
      <c r="V95" s="24" t="s">
        <v>208</v>
      </c>
      <c r="W95" s="24" t="s">
        <v>134</v>
      </c>
      <c r="X95" s="24"/>
    </row>
    <row r="96" s="3" customFormat="1" ht="72" hidden="1" customHeight="1" spans="1:24">
      <c r="A96" s="23" t="s">
        <v>127</v>
      </c>
      <c r="B96" s="24" t="s">
        <v>142</v>
      </c>
      <c r="C96" s="24" t="s">
        <v>135</v>
      </c>
      <c r="D96" s="24">
        <v>11</v>
      </c>
      <c r="E96" s="26" t="s">
        <v>577</v>
      </c>
      <c r="F96" s="26" t="s">
        <v>578</v>
      </c>
      <c r="G96" s="24">
        <v>5200</v>
      </c>
      <c r="H96" s="26" t="s">
        <v>545</v>
      </c>
      <c r="I96" s="24">
        <v>0</v>
      </c>
      <c r="J96" s="40">
        <v>500</v>
      </c>
      <c r="K96" s="24" t="s">
        <v>146</v>
      </c>
      <c r="L96" s="36" t="s">
        <v>561</v>
      </c>
      <c r="M96" s="44"/>
      <c r="N96" s="44"/>
      <c r="O96" s="38"/>
      <c r="P96" s="38"/>
      <c r="Q96" s="26" t="s">
        <v>579</v>
      </c>
      <c r="R96" s="26" t="s">
        <v>580</v>
      </c>
      <c r="S96" s="26" t="s">
        <v>517</v>
      </c>
      <c r="T96" s="26" t="s">
        <v>581</v>
      </c>
      <c r="U96" s="36">
        <v>44805</v>
      </c>
      <c r="V96" s="24" t="s">
        <v>114</v>
      </c>
      <c r="W96" s="24" t="s">
        <v>134</v>
      </c>
      <c r="X96" s="24"/>
    </row>
    <row r="97" s="3" customFormat="1" ht="60" hidden="1" customHeight="1" spans="1:24">
      <c r="A97" s="23" t="s">
        <v>127</v>
      </c>
      <c r="B97" s="24" t="s">
        <v>142</v>
      </c>
      <c r="C97" s="24" t="s">
        <v>190</v>
      </c>
      <c r="D97" s="24">
        <v>12</v>
      </c>
      <c r="E97" s="26" t="s">
        <v>582</v>
      </c>
      <c r="F97" s="26" t="s">
        <v>583</v>
      </c>
      <c r="G97" s="24">
        <v>128575</v>
      </c>
      <c r="H97" s="26" t="s">
        <v>545</v>
      </c>
      <c r="I97" s="24">
        <v>0</v>
      </c>
      <c r="J97" s="40">
        <v>1300</v>
      </c>
      <c r="K97" s="24" t="s">
        <v>573</v>
      </c>
      <c r="L97" s="36" t="s">
        <v>561</v>
      </c>
      <c r="M97" s="44"/>
      <c r="N97" s="44"/>
      <c r="O97" s="38"/>
      <c r="P97" s="38"/>
      <c r="Q97" s="26" t="s">
        <v>584</v>
      </c>
      <c r="R97" s="26" t="s">
        <v>585</v>
      </c>
      <c r="S97" s="26" t="s">
        <v>517</v>
      </c>
      <c r="T97" s="26" t="s">
        <v>586</v>
      </c>
      <c r="U97" s="36">
        <v>45444</v>
      </c>
      <c r="V97" s="24" t="s">
        <v>208</v>
      </c>
      <c r="W97" s="24" t="s">
        <v>134</v>
      </c>
      <c r="X97" s="24"/>
    </row>
    <row r="98" s="3" customFormat="1" ht="72" hidden="1" customHeight="1" spans="1:24">
      <c r="A98" s="23" t="s">
        <v>127</v>
      </c>
      <c r="B98" s="24" t="s">
        <v>142</v>
      </c>
      <c r="C98" s="24" t="s">
        <v>190</v>
      </c>
      <c r="D98" s="24">
        <v>13</v>
      </c>
      <c r="E98" s="26" t="s">
        <v>587</v>
      </c>
      <c r="F98" s="26" t="s">
        <v>588</v>
      </c>
      <c r="G98" s="24">
        <v>5463.35</v>
      </c>
      <c r="H98" s="26" t="s">
        <v>589</v>
      </c>
      <c r="I98" s="24">
        <v>100</v>
      </c>
      <c r="J98" s="40">
        <v>1500</v>
      </c>
      <c r="K98" s="24" t="s">
        <v>161</v>
      </c>
      <c r="L98" s="36" t="s">
        <v>561</v>
      </c>
      <c r="M98" s="44"/>
      <c r="N98" s="44"/>
      <c r="O98" s="38"/>
      <c r="P98" s="38"/>
      <c r="Q98" s="26" t="s">
        <v>590</v>
      </c>
      <c r="R98" s="26" t="s">
        <v>591</v>
      </c>
      <c r="S98" s="26" t="s">
        <v>517</v>
      </c>
      <c r="T98" s="26" t="s">
        <v>592</v>
      </c>
      <c r="U98" s="36">
        <v>42580</v>
      </c>
      <c r="V98" s="24" t="s">
        <v>208</v>
      </c>
      <c r="W98" s="24" t="s">
        <v>134</v>
      </c>
      <c r="X98" s="24"/>
    </row>
    <row r="99" s="3" customFormat="1" ht="72" hidden="1" customHeight="1" spans="1:24">
      <c r="A99" s="23" t="s">
        <v>127</v>
      </c>
      <c r="B99" s="24" t="s">
        <v>172</v>
      </c>
      <c r="C99" s="24" t="s">
        <v>53</v>
      </c>
      <c r="D99" s="24">
        <v>14</v>
      </c>
      <c r="E99" s="26" t="s">
        <v>593</v>
      </c>
      <c r="F99" s="26" t="s">
        <v>594</v>
      </c>
      <c r="G99" s="24">
        <v>5000</v>
      </c>
      <c r="H99" s="47" t="s">
        <v>595</v>
      </c>
      <c r="I99" s="53">
        <v>1300</v>
      </c>
      <c r="J99" s="40">
        <v>2000</v>
      </c>
      <c r="K99" s="24" t="s">
        <v>176</v>
      </c>
      <c r="L99" s="36"/>
      <c r="M99" s="44"/>
      <c r="N99" s="44"/>
      <c r="O99" s="38"/>
      <c r="P99" s="38"/>
      <c r="Q99" s="26" t="s">
        <v>596</v>
      </c>
      <c r="R99" s="26" t="s">
        <v>597</v>
      </c>
      <c r="S99" s="26" t="s">
        <v>517</v>
      </c>
      <c r="T99" s="26" t="s">
        <v>598</v>
      </c>
      <c r="U99" s="36">
        <v>45047</v>
      </c>
      <c r="V99" s="24" t="s">
        <v>114</v>
      </c>
      <c r="W99" s="24" t="s">
        <v>134</v>
      </c>
      <c r="X99" s="24"/>
    </row>
    <row r="100" s="3" customFormat="1" ht="36" hidden="1" customHeight="1" spans="1:24">
      <c r="A100" s="23" t="s">
        <v>127</v>
      </c>
      <c r="B100" s="24" t="s">
        <v>172</v>
      </c>
      <c r="C100" s="24" t="s">
        <v>348</v>
      </c>
      <c r="D100" s="24">
        <v>15</v>
      </c>
      <c r="E100" s="26" t="s">
        <v>599</v>
      </c>
      <c r="F100" s="26" t="s">
        <v>600</v>
      </c>
      <c r="G100" s="24">
        <v>123000</v>
      </c>
      <c r="H100" s="26" t="s">
        <v>601</v>
      </c>
      <c r="I100" s="24">
        <v>12000</v>
      </c>
      <c r="J100" s="40">
        <v>8000</v>
      </c>
      <c r="K100" s="24" t="s">
        <v>602</v>
      </c>
      <c r="L100" s="36"/>
      <c r="M100" s="44"/>
      <c r="N100" s="44"/>
      <c r="O100" s="38"/>
      <c r="P100" s="38"/>
      <c r="Q100" s="26" t="s">
        <v>603</v>
      </c>
      <c r="R100" s="26" t="s">
        <v>556</v>
      </c>
      <c r="S100" s="26" t="s">
        <v>517</v>
      </c>
      <c r="T100" s="26" t="s">
        <v>604</v>
      </c>
      <c r="U100" s="36">
        <v>44805</v>
      </c>
      <c r="V100" s="24" t="s">
        <v>114</v>
      </c>
      <c r="W100" s="24" t="s">
        <v>43</v>
      </c>
      <c r="X100" s="24"/>
    </row>
    <row r="101" s="3" customFormat="1" ht="60" hidden="1" customHeight="1" spans="1:24">
      <c r="A101" s="23" t="s">
        <v>127</v>
      </c>
      <c r="B101" s="24" t="s">
        <v>172</v>
      </c>
      <c r="C101" s="24" t="s">
        <v>29</v>
      </c>
      <c r="D101" s="24">
        <v>16</v>
      </c>
      <c r="E101" s="26" t="s">
        <v>605</v>
      </c>
      <c r="F101" s="26" t="s">
        <v>606</v>
      </c>
      <c r="G101" s="24">
        <v>50000</v>
      </c>
      <c r="H101" s="26" t="s">
        <v>607</v>
      </c>
      <c r="I101" s="24">
        <v>100</v>
      </c>
      <c r="J101" s="40">
        <v>10000</v>
      </c>
      <c r="K101" s="24" t="s">
        <v>176</v>
      </c>
      <c r="L101" s="36"/>
      <c r="M101" s="44"/>
      <c r="N101" s="44"/>
      <c r="O101" s="38"/>
      <c r="P101" s="38"/>
      <c r="Q101" s="26" t="s">
        <v>608</v>
      </c>
      <c r="R101" s="26" t="s">
        <v>609</v>
      </c>
      <c r="S101" s="26" t="s">
        <v>524</v>
      </c>
      <c r="T101" s="58" t="s">
        <v>610</v>
      </c>
      <c r="U101" s="59">
        <v>44371</v>
      </c>
      <c r="V101" s="60" t="s">
        <v>208</v>
      </c>
      <c r="W101" s="60" t="s">
        <v>43</v>
      </c>
      <c r="X101" s="24"/>
    </row>
    <row r="102" s="3" customFormat="1" ht="48" hidden="1" customHeight="1" spans="1:24">
      <c r="A102" s="23" t="s">
        <v>127</v>
      </c>
      <c r="B102" s="24" t="s">
        <v>172</v>
      </c>
      <c r="C102" s="24" t="s">
        <v>239</v>
      </c>
      <c r="D102" s="24">
        <v>17</v>
      </c>
      <c r="E102" s="26" t="s">
        <v>611</v>
      </c>
      <c r="F102" s="26" t="s">
        <v>612</v>
      </c>
      <c r="G102" s="24">
        <v>50000</v>
      </c>
      <c r="H102" s="47" t="s">
        <v>613</v>
      </c>
      <c r="I102" s="53">
        <v>500</v>
      </c>
      <c r="J102" s="40">
        <v>3213</v>
      </c>
      <c r="K102" s="24" t="s">
        <v>176</v>
      </c>
      <c r="L102" s="36"/>
      <c r="M102" s="44"/>
      <c r="N102" s="44"/>
      <c r="O102" s="38"/>
      <c r="P102" s="38"/>
      <c r="Q102" s="26" t="s">
        <v>614</v>
      </c>
      <c r="R102" s="26" t="s">
        <v>615</v>
      </c>
      <c r="S102" s="26" t="s">
        <v>517</v>
      </c>
      <c r="T102" s="26" t="s">
        <v>616</v>
      </c>
      <c r="U102" s="36">
        <v>44774</v>
      </c>
      <c r="V102" s="24" t="s">
        <v>114</v>
      </c>
      <c r="W102" s="24" t="s">
        <v>43</v>
      </c>
      <c r="X102" s="24"/>
    </row>
    <row r="103" s="3" customFormat="1" ht="48" hidden="1" customHeight="1" spans="1:24">
      <c r="A103" s="23" t="s">
        <v>127</v>
      </c>
      <c r="B103" s="24" t="s">
        <v>172</v>
      </c>
      <c r="C103" s="24" t="s">
        <v>617</v>
      </c>
      <c r="D103" s="24">
        <v>18</v>
      </c>
      <c r="E103" s="26" t="s">
        <v>618</v>
      </c>
      <c r="F103" s="26" t="s">
        <v>619</v>
      </c>
      <c r="G103" s="24">
        <v>26730</v>
      </c>
      <c r="H103" s="47" t="s">
        <v>538</v>
      </c>
      <c r="I103" s="53">
        <v>2000</v>
      </c>
      <c r="J103" s="40">
        <v>10000</v>
      </c>
      <c r="K103" s="24" t="s">
        <v>176</v>
      </c>
      <c r="L103" s="36"/>
      <c r="M103" s="44"/>
      <c r="N103" s="44"/>
      <c r="O103" s="38"/>
      <c r="P103" s="38"/>
      <c r="Q103" s="26" t="s">
        <v>620</v>
      </c>
      <c r="R103" s="26" t="s">
        <v>621</v>
      </c>
      <c r="S103" s="26" t="s">
        <v>517</v>
      </c>
      <c r="T103" s="26" t="s">
        <v>622</v>
      </c>
      <c r="U103" s="36">
        <v>44682</v>
      </c>
      <c r="V103" s="24" t="s">
        <v>42</v>
      </c>
      <c r="W103" s="24" t="s">
        <v>43</v>
      </c>
      <c r="X103" s="24"/>
    </row>
    <row r="104" s="3" customFormat="1" ht="36" hidden="1" customHeight="1" spans="1:24">
      <c r="A104" s="23" t="s">
        <v>127</v>
      </c>
      <c r="B104" s="24" t="s">
        <v>172</v>
      </c>
      <c r="C104" s="24" t="s">
        <v>29</v>
      </c>
      <c r="D104" s="24">
        <v>19</v>
      </c>
      <c r="E104" s="26" t="s">
        <v>623</v>
      </c>
      <c r="F104" s="26" t="s">
        <v>624</v>
      </c>
      <c r="G104" s="24">
        <v>5000</v>
      </c>
      <c r="H104" s="47" t="s">
        <v>625</v>
      </c>
      <c r="I104" s="53">
        <v>1600</v>
      </c>
      <c r="J104" s="40">
        <v>3400</v>
      </c>
      <c r="K104" s="24" t="s">
        <v>176</v>
      </c>
      <c r="L104" s="36"/>
      <c r="M104" s="44"/>
      <c r="N104" s="44"/>
      <c r="O104" s="38"/>
      <c r="P104" s="38"/>
      <c r="Q104" s="26" t="s">
        <v>608</v>
      </c>
      <c r="R104" s="26" t="s">
        <v>523</v>
      </c>
      <c r="S104" s="26" t="s">
        <v>524</v>
      </c>
      <c r="T104" s="26" t="s">
        <v>626</v>
      </c>
      <c r="U104" s="36">
        <v>44774</v>
      </c>
      <c r="V104" s="24" t="s">
        <v>208</v>
      </c>
      <c r="W104" s="24" t="s">
        <v>43</v>
      </c>
      <c r="X104" s="24"/>
    </row>
    <row r="105" s="3" customFormat="1" ht="36" hidden="1" customHeight="1" spans="1:24">
      <c r="A105" s="23" t="s">
        <v>127</v>
      </c>
      <c r="B105" s="24" t="s">
        <v>172</v>
      </c>
      <c r="C105" s="24" t="s">
        <v>239</v>
      </c>
      <c r="D105" s="24">
        <v>20</v>
      </c>
      <c r="E105" s="26" t="s">
        <v>627</v>
      </c>
      <c r="F105" s="26" t="s">
        <v>628</v>
      </c>
      <c r="G105" s="24">
        <v>9383</v>
      </c>
      <c r="H105" s="26" t="s">
        <v>629</v>
      </c>
      <c r="I105" s="24">
        <v>3000</v>
      </c>
      <c r="J105" s="40">
        <v>6583</v>
      </c>
      <c r="K105" s="24" t="s">
        <v>176</v>
      </c>
      <c r="L105" s="36"/>
      <c r="M105" s="44"/>
      <c r="N105" s="44"/>
      <c r="O105" s="38"/>
      <c r="P105" s="38"/>
      <c r="Q105" s="26" t="s">
        <v>630</v>
      </c>
      <c r="R105" s="26" t="s">
        <v>631</v>
      </c>
      <c r="S105" s="26" t="s">
        <v>517</v>
      </c>
      <c r="T105" s="26" t="s">
        <v>632</v>
      </c>
      <c r="U105" s="36">
        <v>44317</v>
      </c>
      <c r="V105" s="24" t="s">
        <v>208</v>
      </c>
      <c r="W105" s="24" t="s">
        <v>43</v>
      </c>
      <c r="X105" s="24"/>
    </row>
    <row r="106" s="3" customFormat="1" ht="60" hidden="1" customHeight="1" spans="1:24">
      <c r="A106" s="23" t="s">
        <v>127</v>
      </c>
      <c r="B106" s="24" t="s">
        <v>172</v>
      </c>
      <c r="C106" s="24" t="s">
        <v>115</v>
      </c>
      <c r="D106" s="24">
        <v>21</v>
      </c>
      <c r="E106" s="26" t="s">
        <v>633</v>
      </c>
      <c r="F106" s="26" t="s">
        <v>634</v>
      </c>
      <c r="G106" s="24">
        <v>5000</v>
      </c>
      <c r="H106" s="47" t="s">
        <v>635</v>
      </c>
      <c r="I106" s="53">
        <v>600</v>
      </c>
      <c r="J106" s="40">
        <v>4400</v>
      </c>
      <c r="K106" s="24" t="s">
        <v>176</v>
      </c>
      <c r="L106" s="36"/>
      <c r="M106" s="44"/>
      <c r="N106" s="44"/>
      <c r="O106" s="38"/>
      <c r="P106" s="38"/>
      <c r="Q106" s="26" t="s">
        <v>636</v>
      </c>
      <c r="R106" s="26" t="s">
        <v>637</v>
      </c>
      <c r="S106" s="26" t="s">
        <v>517</v>
      </c>
      <c r="T106" s="26" t="s">
        <v>638</v>
      </c>
      <c r="U106" s="36">
        <v>44713</v>
      </c>
      <c r="V106" s="24" t="s">
        <v>208</v>
      </c>
      <c r="W106" s="24" t="s">
        <v>43</v>
      </c>
      <c r="X106" s="24"/>
    </row>
    <row r="107" s="3" customFormat="1" ht="48" hidden="1" customHeight="1" spans="1:24">
      <c r="A107" s="23" t="s">
        <v>127</v>
      </c>
      <c r="B107" s="24" t="s">
        <v>172</v>
      </c>
      <c r="C107" s="24" t="s">
        <v>190</v>
      </c>
      <c r="D107" s="24">
        <v>22</v>
      </c>
      <c r="E107" s="26" t="s">
        <v>639</v>
      </c>
      <c r="F107" s="26" t="s">
        <v>640</v>
      </c>
      <c r="G107" s="24">
        <v>5000</v>
      </c>
      <c r="H107" s="47" t="s">
        <v>641</v>
      </c>
      <c r="I107" s="53">
        <v>500</v>
      </c>
      <c r="J107" s="40">
        <v>2000</v>
      </c>
      <c r="K107" s="24" t="s">
        <v>176</v>
      </c>
      <c r="L107" s="36"/>
      <c r="M107" s="44"/>
      <c r="N107" s="44"/>
      <c r="O107" s="38"/>
      <c r="P107" s="38"/>
      <c r="Q107" s="26" t="s">
        <v>642</v>
      </c>
      <c r="R107" s="26" t="s">
        <v>523</v>
      </c>
      <c r="S107" s="26" t="s">
        <v>517</v>
      </c>
      <c r="T107" s="26" t="s">
        <v>643</v>
      </c>
      <c r="U107" s="36">
        <v>44593</v>
      </c>
      <c r="V107" s="24" t="s">
        <v>208</v>
      </c>
      <c r="W107" s="24" t="s">
        <v>43</v>
      </c>
      <c r="X107" s="24"/>
    </row>
    <row r="108" s="3" customFormat="1" ht="84" hidden="1" customHeight="1" spans="1:24">
      <c r="A108" s="23" t="s">
        <v>127</v>
      </c>
      <c r="B108" s="24" t="s">
        <v>172</v>
      </c>
      <c r="C108" s="24" t="s">
        <v>526</v>
      </c>
      <c r="D108" s="24">
        <v>23</v>
      </c>
      <c r="E108" s="26" t="s">
        <v>644</v>
      </c>
      <c r="F108" s="26" t="s">
        <v>645</v>
      </c>
      <c r="G108" s="24">
        <v>5000</v>
      </c>
      <c r="H108" s="26" t="s">
        <v>646</v>
      </c>
      <c r="I108" s="24">
        <v>2200</v>
      </c>
      <c r="J108" s="40">
        <v>2800</v>
      </c>
      <c r="K108" s="24" t="s">
        <v>176</v>
      </c>
      <c r="L108" s="36"/>
      <c r="M108" s="44"/>
      <c r="N108" s="44"/>
      <c r="O108" s="38"/>
      <c r="P108" s="38"/>
      <c r="Q108" s="26" t="s">
        <v>647</v>
      </c>
      <c r="R108" s="26" t="s">
        <v>523</v>
      </c>
      <c r="S108" s="26" t="s">
        <v>517</v>
      </c>
      <c r="T108" s="26" t="s">
        <v>648</v>
      </c>
      <c r="U108" s="36">
        <v>44440</v>
      </c>
      <c r="V108" s="24" t="s">
        <v>42</v>
      </c>
      <c r="W108" s="24" t="s">
        <v>43</v>
      </c>
      <c r="X108" s="24"/>
    </row>
    <row r="109" s="3" customFormat="1" ht="108" hidden="1" customHeight="1" spans="1:24">
      <c r="A109" s="23" t="s">
        <v>127</v>
      </c>
      <c r="B109" s="24" t="s">
        <v>172</v>
      </c>
      <c r="C109" s="24" t="s">
        <v>190</v>
      </c>
      <c r="D109" s="24">
        <v>24</v>
      </c>
      <c r="E109" s="26" t="s">
        <v>649</v>
      </c>
      <c r="F109" s="26" t="s">
        <v>650</v>
      </c>
      <c r="G109" s="24">
        <v>6000</v>
      </c>
      <c r="H109" s="26" t="s">
        <v>651</v>
      </c>
      <c r="I109" s="24">
        <v>2000</v>
      </c>
      <c r="J109" s="40">
        <v>4000</v>
      </c>
      <c r="K109" s="24" t="s">
        <v>229</v>
      </c>
      <c r="L109" s="36"/>
      <c r="M109" s="44"/>
      <c r="N109" s="44"/>
      <c r="O109" s="38"/>
      <c r="P109" s="38"/>
      <c r="Q109" s="26" t="s">
        <v>652</v>
      </c>
      <c r="R109" s="26" t="s">
        <v>523</v>
      </c>
      <c r="S109" s="26" t="s">
        <v>517</v>
      </c>
      <c r="T109" s="26" t="s">
        <v>653</v>
      </c>
      <c r="U109" s="36">
        <v>44805</v>
      </c>
      <c r="V109" s="24" t="s">
        <v>42</v>
      </c>
      <c r="W109" s="24" t="s">
        <v>43</v>
      </c>
      <c r="X109" s="24"/>
    </row>
    <row r="110" s="3" customFormat="1" ht="48" hidden="1" customHeight="1" spans="1:24">
      <c r="A110" s="23" t="s">
        <v>27</v>
      </c>
      <c r="B110" s="24" t="s">
        <v>172</v>
      </c>
      <c r="C110" s="24" t="s">
        <v>29</v>
      </c>
      <c r="D110" s="24">
        <v>25</v>
      </c>
      <c r="E110" s="26" t="s">
        <v>654</v>
      </c>
      <c r="F110" s="26" t="s">
        <v>655</v>
      </c>
      <c r="G110" s="24">
        <v>180000</v>
      </c>
      <c r="H110" s="26" t="s">
        <v>656</v>
      </c>
      <c r="I110" s="24">
        <v>50000</v>
      </c>
      <c r="J110" s="40">
        <v>5000</v>
      </c>
      <c r="K110" s="24" t="s">
        <v>657</v>
      </c>
      <c r="L110" s="36"/>
      <c r="M110" s="44"/>
      <c r="N110" s="44"/>
      <c r="O110" s="38"/>
      <c r="P110" s="38"/>
      <c r="Q110" s="26" t="s">
        <v>658</v>
      </c>
      <c r="R110" s="26" t="s">
        <v>659</v>
      </c>
      <c r="S110" s="26" t="s">
        <v>524</v>
      </c>
      <c r="T110" s="26" t="s">
        <v>660</v>
      </c>
      <c r="U110" s="36">
        <v>44197</v>
      </c>
      <c r="V110" s="24" t="s">
        <v>114</v>
      </c>
      <c r="W110" s="24" t="s">
        <v>43</v>
      </c>
      <c r="X110" s="24"/>
    </row>
    <row r="111" s="3" customFormat="1" ht="24" hidden="1" customHeight="1" spans="1:24">
      <c r="A111" s="23" t="s">
        <v>127</v>
      </c>
      <c r="B111" s="24" t="s">
        <v>172</v>
      </c>
      <c r="C111" s="24" t="s">
        <v>239</v>
      </c>
      <c r="D111" s="24">
        <v>26</v>
      </c>
      <c r="E111" s="26" t="s">
        <v>661</v>
      </c>
      <c r="F111" s="26" t="s">
        <v>662</v>
      </c>
      <c r="G111" s="24">
        <v>43000</v>
      </c>
      <c r="H111" s="26" t="s">
        <v>663</v>
      </c>
      <c r="I111" s="24">
        <v>8000</v>
      </c>
      <c r="J111" s="40">
        <v>6000</v>
      </c>
      <c r="K111" s="24" t="s">
        <v>344</v>
      </c>
      <c r="L111" s="36"/>
      <c r="M111" s="44"/>
      <c r="N111" s="44"/>
      <c r="O111" s="38"/>
      <c r="P111" s="38"/>
      <c r="Q111" s="26" t="s">
        <v>664</v>
      </c>
      <c r="R111" s="26" t="s">
        <v>665</v>
      </c>
      <c r="S111" s="26" t="s">
        <v>517</v>
      </c>
      <c r="T111" s="26" t="s">
        <v>666</v>
      </c>
      <c r="U111" s="36">
        <v>44774</v>
      </c>
      <c r="V111" s="24" t="s">
        <v>667</v>
      </c>
      <c r="W111" s="24" t="s">
        <v>43</v>
      </c>
      <c r="X111" s="24"/>
    </row>
    <row r="112" s="3" customFormat="1" ht="48" hidden="1" customHeight="1" spans="1:24">
      <c r="A112" s="23" t="s">
        <v>127</v>
      </c>
      <c r="B112" s="24" t="s">
        <v>172</v>
      </c>
      <c r="C112" s="24" t="s">
        <v>115</v>
      </c>
      <c r="D112" s="24">
        <v>27</v>
      </c>
      <c r="E112" s="26" t="s">
        <v>668</v>
      </c>
      <c r="F112" s="26" t="s">
        <v>669</v>
      </c>
      <c r="G112" s="24">
        <v>18000</v>
      </c>
      <c r="H112" s="26" t="s">
        <v>670</v>
      </c>
      <c r="I112" s="24">
        <v>8000</v>
      </c>
      <c r="J112" s="40">
        <v>2000</v>
      </c>
      <c r="K112" s="24" t="s">
        <v>294</v>
      </c>
      <c r="L112" s="36"/>
      <c r="M112" s="44"/>
      <c r="N112" s="44"/>
      <c r="O112" s="38"/>
      <c r="P112" s="38"/>
      <c r="Q112" s="26" t="s">
        <v>671</v>
      </c>
      <c r="R112" s="26" t="s">
        <v>672</v>
      </c>
      <c r="S112" s="26" t="s">
        <v>517</v>
      </c>
      <c r="T112" s="26" t="s">
        <v>549</v>
      </c>
      <c r="U112" s="36" t="s">
        <v>550</v>
      </c>
      <c r="V112" s="24" t="s">
        <v>114</v>
      </c>
      <c r="W112" s="24" t="s">
        <v>43</v>
      </c>
      <c r="X112" s="24"/>
    </row>
    <row r="113" s="3" customFormat="1" ht="120" hidden="1" customHeight="1" spans="1:24">
      <c r="A113" s="23" t="s">
        <v>127</v>
      </c>
      <c r="B113" s="24" t="s">
        <v>172</v>
      </c>
      <c r="C113" s="24" t="s">
        <v>115</v>
      </c>
      <c r="D113" s="24">
        <v>28</v>
      </c>
      <c r="E113" s="26" t="s">
        <v>673</v>
      </c>
      <c r="F113" s="26" t="s">
        <v>674</v>
      </c>
      <c r="G113" s="24">
        <v>38030</v>
      </c>
      <c r="H113" s="26" t="s">
        <v>675</v>
      </c>
      <c r="I113" s="24">
        <v>3000</v>
      </c>
      <c r="J113" s="40">
        <v>10000</v>
      </c>
      <c r="K113" s="24" t="s">
        <v>176</v>
      </c>
      <c r="L113" s="36"/>
      <c r="M113" s="44"/>
      <c r="N113" s="44"/>
      <c r="O113" s="38"/>
      <c r="P113" s="38"/>
      <c r="Q113" s="26" t="s">
        <v>676</v>
      </c>
      <c r="R113" s="26" t="s">
        <v>677</v>
      </c>
      <c r="S113" s="26" t="s">
        <v>517</v>
      </c>
      <c r="T113" s="26" t="s">
        <v>678</v>
      </c>
      <c r="U113" s="36">
        <v>43009</v>
      </c>
      <c r="V113" s="24" t="s">
        <v>114</v>
      </c>
      <c r="W113" s="24" t="s">
        <v>43</v>
      </c>
      <c r="X113" s="24"/>
    </row>
    <row r="114" s="3" customFormat="1" ht="60" hidden="1" customHeight="1" spans="1:24">
      <c r="A114" s="23" t="s">
        <v>127</v>
      </c>
      <c r="B114" s="24" t="s">
        <v>485</v>
      </c>
      <c r="C114" s="24" t="s">
        <v>190</v>
      </c>
      <c r="D114" s="24">
        <v>29</v>
      </c>
      <c r="E114" s="26" t="s">
        <v>679</v>
      </c>
      <c r="F114" s="26" t="s">
        <v>680</v>
      </c>
      <c r="G114" s="24">
        <v>5500</v>
      </c>
      <c r="H114" s="26" t="s">
        <v>681</v>
      </c>
      <c r="I114" s="24">
        <v>1000</v>
      </c>
      <c r="J114" s="40">
        <v>4500</v>
      </c>
      <c r="K114" s="24" t="s">
        <v>682</v>
      </c>
      <c r="L114" s="36" t="s">
        <v>509</v>
      </c>
      <c r="M114" s="44"/>
      <c r="N114" s="44"/>
      <c r="O114" s="38"/>
      <c r="P114" s="38"/>
      <c r="Q114" s="26" t="s">
        <v>683</v>
      </c>
      <c r="R114" s="26" t="s">
        <v>523</v>
      </c>
      <c r="S114" s="26" t="s">
        <v>517</v>
      </c>
      <c r="T114" s="26" t="s">
        <v>684</v>
      </c>
      <c r="U114" s="36">
        <v>44713</v>
      </c>
      <c r="V114" s="24" t="s">
        <v>42</v>
      </c>
      <c r="W114" s="24" t="s">
        <v>43</v>
      </c>
      <c r="X114" s="24"/>
    </row>
    <row r="115" s="3" customFormat="1" ht="120" hidden="1" customHeight="1" spans="1:24">
      <c r="A115" s="23" t="s">
        <v>127</v>
      </c>
      <c r="B115" s="24" t="s">
        <v>485</v>
      </c>
      <c r="C115" s="24" t="s">
        <v>526</v>
      </c>
      <c r="D115" s="24">
        <v>30</v>
      </c>
      <c r="E115" s="26" t="s">
        <v>685</v>
      </c>
      <c r="F115" s="26" t="s">
        <v>686</v>
      </c>
      <c r="G115" s="24">
        <v>10341</v>
      </c>
      <c r="H115" s="26" t="s">
        <v>687</v>
      </c>
      <c r="I115" s="24">
        <v>6000</v>
      </c>
      <c r="J115" s="40">
        <v>2500</v>
      </c>
      <c r="K115" s="24" t="s">
        <v>489</v>
      </c>
      <c r="L115" s="36" t="s">
        <v>509</v>
      </c>
      <c r="M115" s="44"/>
      <c r="N115" s="44"/>
      <c r="O115" s="38"/>
      <c r="P115" s="38"/>
      <c r="Q115" s="26" t="s">
        <v>688</v>
      </c>
      <c r="R115" s="26" t="s">
        <v>523</v>
      </c>
      <c r="S115" s="26" t="s">
        <v>517</v>
      </c>
      <c r="T115" s="26" t="s">
        <v>689</v>
      </c>
      <c r="U115" s="36">
        <v>44866</v>
      </c>
      <c r="V115" s="24" t="s">
        <v>42</v>
      </c>
      <c r="W115" s="24" t="s">
        <v>43</v>
      </c>
      <c r="X115" s="24"/>
    </row>
    <row r="116" s="3" customFormat="1" ht="48" hidden="1" customHeight="1" spans="1:24">
      <c r="A116" s="23" t="s">
        <v>127</v>
      </c>
      <c r="B116" s="24" t="s">
        <v>485</v>
      </c>
      <c r="C116" s="24" t="s">
        <v>190</v>
      </c>
      <c r="D116" s="24">
        <v>31</v>
      </c>
      <c r="E116" s="26" t="s">
        <v>690</v>
      </c>
      <c r="F116" s="26" t="s">
        <v>691</v>
      </c>
      <c r="G116" s="24">
        <v>95000</v>
      </c>
      <c r="H116" s="26" t="s">
        <v>692</v>
      </c>
      <c r="I116" s="24">
        <v>50600</v>
      </c>
      <c r="J116" s="40">
        <v>200</v>
      </c>
      <c r="K116" s="24" t="s">
        <v>508</v>
      </c>
      <c r="L116" s="36" t="s">
        <v>693</v>
      </c>
      <c r="M116" s="44"/>
      <c r="N116" s="44"/>
      <c r="O116" s="38"/>
      <c r="P116" s="38"/>
      <c r="Q116" s="26" t="s">
        <v>694</v>
      </c>
      <c r="R116" s="26" t="s">
        <v>695</v>
      </c>
      <c r="S116" s="26" t="s">
        <v>517</v>
      </c>
      <c r="T116" s="26" t="s">
        <v>696</v>
      </c>
      <c r="U116" s="36">
        <v>42979</v>
      </c>
      <c r="V116" s="24" t="s">
        <v>114</v>
      </c>
      <c r="W116" s="24" t="s">
        <v>43</v>
      </c>
      <c r="X116" s="24"/>
    </row>
    <row r="117" s="3" customFormat="1" ht="12" hidden="1" customHeight="1" spans="1:24">
      <c r="A117" s="23"/>
      <c r="B117" s="24"/>
      <c r="C117" s="24"/>
      <c r="D117" s="24"/>
      <c r="E117" s="48">
        <f>COUNTA(D118:D133)</f>
        <v>16</v>
      </c>
      <c r="F117" s="26"/>
      <c r="G117" s="27">
        <f>SUM(G118:G133)</f>
        <v>742245.33</v>
      </c>
      <c r="H117" s="49"/>
      <c r="I117" s="54"/>
      <c r="J117" s="27">
        <f>SUM(J118:J133)</f>
        <v>64178</v>
      </c>
      <c r="K117" s="24"/>
      <c r="L117" s="36"/>
      <c r="M117" s="37">
        <f>SUM(M118:M133)</f>
        <v>66993.22</v>
      </c>
      <c r="N117" s="33"/>
      <c r="O117" s="38"/>
      <c r="P117" s="38"/>
      <c r="Q117" s="26"/>
      <c r="R117" s="26"/>
      <c r="S117" s="26"/>
      <c r="T117" s="26"/>
      <c r="U117" s="36"/>
      <c r="V117" s="24"/>
      <c r="W117" s="24"/>
      <c r="X117" s="24"/>
    </row>
    <row r="118" s="3" customFormat="1" ht="45.75" customHeight="1" spans="1:24">
      <c r="A118" s="23" t="s">
        <v>127</v>
      </c>
      <c r="B118" s="24" t="s">
        <v>28</v>
      </c>
      <c r="C118" s="24" t="s">
        <v>348</v>
      </c>
      <c r="D118" s="50">
        <v>1</v>
      </c>
      <c r="E118" s="51" t="s">
        <v>697</v>
      </c>
      <c r="F118" s="26" t="s">
        <v>698</v>
      </c>
      <c r="G118" s="24">
        <v>20000</v>
      </c>
      <c r="H118" s="52" t="s">
        <v>699</v>
      </c>
      <c r="I118" s="55"/>
      <c r="J118" s="40"/>
      <c r="K118" s="24" t="s">
        <v>60</v>
      </c>
      <c r="L118" s="36"/>
      <c r="M118" s="44">
        <v>1138</v>
      </c>
      <c r="N118" s="44"/>
      <c r="O118" s="38" t="s">
        <v>700</v>
      </c>
      <c r="P118" s="38"/>
      <c r="Q118" s="26" t="s">
        <v>701</v>
      </c>
      <c r="R118" s="26" t="s">
        <v>702</v>
      </c>
      <c r="S118" s="26" t="s">
        <v>703</v>
      </c>
      <c r="T118" s="26" t="s">
        <v>549</v>
      </c>
      <c r="U118" s="36" t="s">
        <v>704</v>
      </c>
      <c r="V118" s="24" t="s">
        <v>114</v>
      </c>
      <c r="W118" s="24" t="s">
        <v>134</v>
      </c>
      <c r="X118" s="24"/>
    </row>
    <row r="119" s="3" customFormat="1" ht="72" customHeight="1" spans="1:24">
      <c r="A119" s="23" t="s">
        <v>127</v>
      </c>
      <c r="B119" s="24" t="s">
        <v>28</v>
      </c>
      <c r="C119" s="24" t="s">
        <v>252</v>
      </c>
      <c r="D119" s="50">
        <v>2</v>
      </c>
      <c r="E119" s="51" t="s">
        <v>705</v>
      </c>
      <c r="F119" s="26" t="s">
        <v>706</v>
      </c>
      <c r="G119" s="24">
        <v>20000</v>
      </c>
      <c r="H119" s="52" t="s">
        <v>707</v>
      </c>
      <c r="I119" s="55"/>
      <c r="J119" s="40"/>
      <c r="K119" s="24" t="s">
        <v>33</v>
      </c>
      <c r="L119" s="36"/>
      <c r="M119" s="44">
        <v>0</v>
      </c>
      <c r="N119" s="44" t="s">
        <v>708</v>
      </c>
      <c r="O119" s="38" t="s">
        <v>709</v>
      </c>
      <c r="P119" s="44" t="s">
        <v>708</v>
      </c>
      <c r="Q119" s="26" t="s">
        <v>710</v>
      </c>
      <c r="R119" s="26" t="s">
        <v>711</v>
      </c>
      <c r="S119" s="26" t="s">
        <v>703</v>
      </c>
      <c r="T119" s="26" t="s">
        <v>549</v>
      </c>
      <c r="U119" s="36" t="s">
        <v>712</v>
      </c>
      <c r="V119" s="24" t="s">
        <v>114</v>
      </c>
      <c r="W119" s="24" t="s">
        <v>134</v>
      </c>
      <c r="X119" s="24"/>
    </row>
    <row r="120" s="3" customFormat="1" ht="72" customHeight="1" spans="1:24">
      <c r="A120" s="23" t="s">
        <v>127</v>
      </c>
      <c r="B120" s="24" t="s">
        <v>28</v>
      </c>
      <c r="C120" s="24" t="s">
        <v>713</v>
      </c>
      <c r="D120" s="50">
        <v>3</v>
      </c>
      <c r="E120" s="51" t="s">
        <v>714</v>
      </c>
      <c r="F120" s="26" t="s">
        <v>715</v>
      </c>
      <c r="G120" s="24">
        <v>25765</v>
      </c>
      <c r="H120" s="52" t="s">
        <v>716</v>
      </c>
      <c r="I120" s="55"/>
      <c r="J120" s="40"/>
      <c r="K120" s="24" t="s">
        <v>60</v>
      </c>
      <c r="L120" s="36"/>
      <c r="M120" s="44">
        <v>0</v>
      </c>
      <c r="N120" s="44" t="s">
        <v>708</v>
      </c>
      <c r="O120" s="44" t="s">
        <v>708</v>
      </c>
      <c r="P120" s="44" t="s">
        <v>708</v>
      </c>
      <c r="Q120" s="26" t="s">
        <v>717</v>
      </c>
      <c r="R120" s="26" t="s">
        <v>718</v>
      </c>
      <c r="S120" s="26" t="s">
        <v>703</v>
      </c>
      <c r="T120" s="26" t="s">
        <v>719</v>
      </c>
      <c r="U120" s="36">
        <v>45026</v>
      </c>
      <c r="V120" s="24" t="s">
        <v>114</v>
      </c>
      <c r="W120" s="24" t="s">
        <v>43</v>
      </c>
      <c r="X120" s="24"/>
    </row>
    <row r="121" s="3" customFormat="1" ht="72" customHeight="1" spans="1:24">
      <c r="A121" s="23" t="s">
        <v>127</v>
      </c>
      <c r="B121" s="24" t="s">
        <v>28</v>
      </c>
      <c r="C121" s="24" t="s">
        <v>239</v>
      </c>
      <c r="D121" s="50">
        <v>4</v>
      </c>
      <c r="E121" s="51" t="s">
        <v>720</v>
      </c>
      <c r="F121" s="26" t="s">
        <v>721</v>
      </c>
      <c r="G121" s="24">
        <v>20000</v>
      </c>
      <c r="H121" s="52" t="s">
        <v>722</v>
      </c>
      <c r="I121" s="55"/>
      <c r="J121" s="40"/>
      <c r="K121" s="24" t="s">
        <v>60</v>
      </c>
      <c r="L121" s="36"/>
      <c r="M121" s="44">
        <v>500.13</v>
      </c>
      <c r="N121" s="44"/>
      <c r="O121" s="38" t="s">
        <v>723</v>
      </c>
      <c r="P121" s="38" t="s">
        <v>724</v>
      </c>
      <c r="Q121" s="26" t="s">
        <v>725</v>
      </c>
      <c r="R121" s="26" t="s">
        <v>726</v>
      </c>
      <c r="S121" s="26" t="s">
        <v>703</v>
      </c>
      <c r="T121" s="26" t="s">
        <v>727</v>
      </c>
      <c r="U121" s="36">
        <v>45240</v>
      </c>
      <c r="V121" s="24" t="s">
        <v>114</v>
      </c>
      <c r="W121" s="24" t="s">
        <v>43</v>
      </c>
      <c r="X121" s="24"/>
    </row>
    <row r="122" s="3" customFormat="1" ht="96" customHeight="1" spans="1:24">
      <c r="A122" s="23" t="s">
        <v>127</v>
      </c>
      <c r="B122" s="24" t="s">
        <v>28</v>
      </c>
      <c r="C122" s="24" t="s">
        <v>85</v>
      </c>
      <c r="D122" s="50">
        <v>5</v>
      </c>
      <c r="E122" s="51" t="s">
        <v>728</v>
      </c>
      <c r="F122" s="26" t="s">
        <v>729</v>
      </c>
      <c r="G122" s="24">
        <v>38159</v>
      </c>
      <c r="H122" s="52" t="s">
        <v>730</v>
      </c>
      <c r="I122" s="55"/>
      <c r="J122" s="40"/>
      <c r="K122" s="24" t="s">
        <v>48</v>
      </c>
      <c r="L122" s="36"/>
      <c r="M122" s="44">
        <v>0</v>
      </c>
      <c r="N122" s="44" t="s">
        <v>708</v>
      </c>
      <c r="O122" s="38" t="s">
        <v>731</v>
      </c>
      <c r="P122" s="38" t="s">
        <v>732</v>
      </c>
      <c r="Q122" s="26" t="s">
        <v>733</v>
      </c>
      <c r="R122" s="26" t="s">
        <v>734</v>
      </c>
      <c r="S122" s="26" t="s">
        <v>703</v>
      </c>
      <c r="T122" s="26" t="s">
        <v>735</v>
      </c>
      <c r="U122" s="36">
        <v>45254</v>
      </c>
      <c r="V122" s="24" t="s">
        <v>114</v>
      </c>
      <c r="W122" s="24" t="s">
        <v>134</v>
      </c>
      <c r="X122" s="24"/>
    </row>
    <row r="123" s="3" customFormat="1" ht="168" customHeight="1" spans="1:24">
      <c r="A123" s="23" t="s">
        <v>127</v>
      </c>
      <c r="B123" s="24" t="s">
        <v>142</v>
      </c>
      <c r="C123" s="24" t="s">
        <v>190</v>
      </c>
      <c r="D123" s="50">
        <v>6</v>
      </c>
      <c r="E123" s="51" t="s">
        <v>736</v>
      </c>
      <c r="F123" s="26" t="s">
        <v>737</v>
      </c>
      <c r="G123" s="24">
        <v>261960.33</v>
      </c>
      <c r="H123" s="52" t="s">
        <v>738</v>
      </c>
      <c r="I123" s="55">
        <v>0</v>
      </c>
      <c r="J123" s="40">
        <v>15000</v>
      </c>
      <c r="K123" s="24" t="s">
        <v>573</v>
      </c>
      <c r="L123" s="36" t="s">
        <v>739</v>
      </c>
      <c r="M123" s="44">
        <v>34492</v>
      </c>
      <c r="N123" s="44" t="s">
        <v>740</v>
      </c>
      <c r="O123" s="38" t="s">
        <v>741</v>
      </c>
      <c r="P123" s="38"/>
      <c r="Q123" s="26" t="s">
        <v>733</v>
      </c>
      <c r="R123" s="26" t="s">
        <v>742</v>
      </c>
      <c r="S123" s="26" t="s">
        <v>703</v>
      </c>
      <c r="T123" s="26" t="s">
        <v>743</v>
      </c>
      <c r="U123" s="36">
        <v>45443</v>
      </c>
      <c r="V123" s="24" t="s">
        <v>42</v>
      </c>
      <c r="W123" s="24" t="s">
        <v>134</v>
      </c>
      <c r="X123" s="24"/>
    </row>
    <row r="124" s="3" customFormat="1" ht="36" customHeight="1" spans="1:24">
      <c r="A124" s="23" t="s">
        <v>127</v>
      </c>
      <c r="B124" s="24" t="s">
        <v>172</v>
      </c>
      <c r="C124" s="24" t="s">
        <v>115</v>
      </c>
      <c r="D124" s="50">
        <v>7</v>
      </c>
      <c r="E124" s="51" t="s">
        <v>744</v>
      </c>
      <c r="F124" s="26" t="s">
        <v>745</v>
      </c>
      <c r="G124" s="24">
        <v>27000</v>
      </c>
      <c r="H124" s="52" t="s">
        <v>746</v>
      </c>
      <c r="I124" s="55">
        <v>225</v>
      </c>
      <c r="J124" s="40">
        <v>20000</v>
      </c>
      <c r="K124" s="24" t="s">
        <v>176</v>
      </c>
      <c r="L124" s="36"/>
      <c r="M124" s="44">
        <v>1850</v>
      </c>
      <c r="N124" s="44"/>
      <c r="O124" s="56" t="s">
        <v>747</v>
      </c>
      <c r="P124" s="38"/>
      <c r="Q124" s="26" t="s">
        <v>748</v>
      </c>
      <c r="R124" s="26" t="s">
        <v>749</v>
      </c>
      <c r="S124" s="26" t="s">
        <v>703</v>
      </c>
      <c r="T124" s="26" t="s">
        <v>750</v>
      </c>
      <c r="U124" s="36">
        <v>45000</v>
      </c>
      <c r="V124" s="24" t="s">
        <v>114</v>
      </c>
      <c r="W124" s="24" t="s">
        <v>43</v>
      </c>
      <c r="X124" s="24"/>
    </row>
    <row r="125" s="3" customFormat="1" ht="60" customHeight="1" spans="1:24">
      <c r="A125" s="23" t="s">
        <v>127</v>
      </c>
      <c r="B125" s="24" t="s">
        <v>172</v>
      </c>
      <c r="C125" s="24" t="s">
        <v>526</v>
      </c>
      <c r="D125" s="50">
        <v>8</v>
      </c>
      <c r="E125" s="51" t="s">
        <v>751</v>
      </c>
      <c r="F125" s="26" t="s">
        <v>752</v>
      </c>
      <c r="G125" s="24">
        <v>10078</v>
      </c>
      <c r="H125" s="52" t="s">
        <v>753</v>
      </c>
      <c r="I125" s="55">
        <v>5000</v>
      </c>
      <c r="J125" s="40">
        <v>5078</v>
      </c>
      <c r="K125" s="24" t="s">
        <v>176</v>
      </c>
      <c r="L125" s="36"/>
      <c r="M125" s="44">
        <v>980</v>
      </c>
      <c r="N125" s="57" t="s">
        <v>754</v>
      </c>
      <c r="O125" s="38" t="s">
        <v>755</v>
      </c>
      <c r="P125" s="38"/>
      <c r="Q125" s="26" t="s">
        <v>756</v>
      </c>
      <c r="R125" s="26" t="s">
        <v>757</v>
      </c>
      <c r="S125" s="26" t="s">
        <v>703</v>
      </c>
      <c r="T125" s="26" t="s">
        <v>758</v>
      </c>
      <c r="U125" s="36">
        <v>44834</v>
      </c>
      <c r="V125" s="24" t="s">
        <v>42</v>
      </c>
      <c r="W125" s="24" t="s">
        <v>43</v>
      </c>
      <c r="X125" s="24"/>
    </row>
    <row r="126" s="3" customFormat="1" ht="288" customHeight="1" spans="1:24">
      <c r="A126" s="23" t="s">
        <v>27</v>
      </c>
      <c r="B126" s="24" t="s">
        <v>172</v>
      </c>
      <c r="C126" s="24" t="s">
        <v>526</v>
      </c>
      <c r="D126" s="50">
        <v>9</v>
      </c>
      <c r="E126" s="51" t="s">
        <v>759</v>
      </c>
      <c r="F126" s="26" t="s">
        <v>760</v>
      </c>
      <c r="G126" s="24">
        <v>106880</v>
      </c>
      <c r="H126" s="52" t="s">
        <v>761</v>
      </c>
      <c r="I126" s="55">
        <v>12000</v>
      </c>
      <c r="J126" s="40">
        <v>2000</v>
      </c>
      <c r="K126" s="24" t="s">
        <v>229</v>
      </c>
      <c r="L126" s="36"/>
      <c r="M126" s="44">
        <v>0</v>
      </c>
      <c r="N126" s="44"/>
      <c r="O126" s="38" t="s">
        <v>762</v>
      </c>
      <c r="P126" s="38" t="s">
        <v>763</v>
      </c>
      <c r="Q126" s="26" t="s">
        <v>764</v>
      </c>
      <c r="R126" s="26" t="s">
        <v>718</v>
      </c>
      <c r="S126" s="26" t="s">
        <v>703</v>
      </c>
      <c r="T126" s="26" t="s">
        <v>765</v>
      </c>
      <c r="U126" s="36">
        <v>43515</v>
      </c>
      <c r="V126" s="24" t="s">
        <v>42</v>
      </c>
      <c r="W126" s="24" t="s">
        <v>43</v>
      </c>
      <c r="X126" s="24"/>
    </row>
    <row r="127" s="3" customFormat="1" ht="264" customHeight="1" spans="1:24">
      <c r="A127" s="23" t="s">
        <v>27</v>
      </c>
      <c r="B127" s="24" t="s">
        <v>172</v>
      </c>
      <c r="C127" s="24" t="s">
        <v>239</v>
      </c>
      <c r="D127" s="50">
        <v>10</v>
      </c>
      <c r="E127" s="51" t="s">
        <v>766</v>
      </c>
      <c r="F127" s="26" t="s">
        <v>767</v>
      </c>
      <c r="G127" s="24">
        <v>75000</v>
      </c>
      <c r="H127" s="52" t="s">
        <v>768</v>
      </c>
      <c r="I127" s="55">
        <v>37788</v>
      </c>
      <c r="J127" s="40">
        <v>10000</v>
      </c>
      <c r="K127" s="24" t="s">
        <v>229</v>
      </c>
      <c r="L127" s="36"/>
      <c r="M127" s="44">
        <v>4958.09</v>
      </c>
      <c r="N127" s="44"/>
      <c r="O127" s="38" t="s">
        <v>769</v>
      </c>
      <c r="P127" s="38"/>
      <c r="Q127" s="26" t="s">
        <v>770</v>
      </c>
      <c r="R127" s="26" t="s">
        <v>771</v>
      </c>
      <c r="S127" s="26" t="s">
        <v>703</v>
      </c>
      <c r="T127" s="26" t="s">
        <v>772</v>
      </c>
      <c r="U127" s="36">
        <v>44348</v>
      </c>
      <c r="V127" s="24" t="s">
        <v>773</v>
      </c>
      <c r="W127" s="24" t="s">
        <v>43</v>
      </c>
      <c r="X127" s="24"/>
    </row>
    <row r="128" s="3" customFormat="1" ht="96" customHeight="1" spans="1:24">
      <c r="A128" s="23" t="s">
        <v>127</v>
      </c>
      <c r="B128" s="24" t="s">
        <v>172</v>
      </c>
      <c r="C128" s="24" t="s">
        <v>239</v>
      </c>
      <c r="D128" s="50">
        <v>11</v>
      </c>
      <c r="E128" s="51" t="s">
        <v>774</v>
      </c>
      <c r="F128" s="26" t="s">
        <v>775</v>
      </c>
      <c r="G128" s="24">
        <v>15000</v>
      </c>
      <c r="H128" s="52" t="s">
        <v>776</v>
      </c>
      <c r="I128" s="55">
        <v>4839</v>
      </c>
      <c r="J128" s="40">
        <v>6000</v>
      </c>
      <c r="K128" s="24" t="s">
        <v>402</v>
      </c>
      <c r="L128" s="36"/>
      <c r="M128" s="44">
        <v>5089</v>
      </c>
      <c r="N128" s="44" t="s">
        <v>708</v>
      </c>
      <c r="O128" s="38" t="s">
        <v>777</v>
      </c>
      <c r="P128" s="38" t="s">
        <v>778</v>
      </c>
      <c r="Q128" s="26" t="s">
        <v>779</v>
      </c>
      <c r="R128" s="26" t="s">
        <v>780</v>
      </c>
      <c r="S128" s="26" t="s">
        <v>703</v>
      </c>
      <c r="T128" s="26" t="s">
        <v>781</v>
      </c>
      <c r="U128" s="36">
        <v>44307</v>
      </c>
      <c r="V128" s="24" t="s">
        <v>114</v>
      </c>
      <c r="W128" s="24" t="s">
        <v>43</v>
      </c>
      <c r="X128" s="24"/>
    </row>
    <row r="129" s="3" customFormat="1" ht="48" customHeight="1" spans="1:24">
      <c r="A129" s="23" t="s">
        <v>127</v>
      </c>
      <c r="B129" s="24" t="s">
        <v>485</v>
      </c>
      <c r="C129" s="24" t="s">
        <v>44</v>
      </c>
      <c r="D129" s="50">
        <v>12</v>
      </c>
      <c r="E129" s="51" t="s">
        <v>782</v>
      </c>
      <c r="F129" s="26" t="s">
        <v>783</v>
      </c>
      <c r="G129" s="24">
        <v>20000</v>
      </c>
      <c r="H129" s="52" t="s">
        <v>784</v>
      </c>
      <c r="I129" s="55">
        <v>2818</v>
      </c>
      <c r="J129" s="40">
        <v>300</v>
      </c>
      <c r="K129" s="24" t="s">
        <v>489</v>
      </c>
      <c r="L129" s="36" t="s">
        <v>490</v>
      </c>
      <c r="M129" s="44">
        <v>610</v>
      </c>
      <c r="N129" s="44" t="s">
        <v>496</v>
      </c>
      <c r="O129" s="38" t="s">
        <v>785</v>
      </c>
      <c r="P129" s="38" t="s">
        <v>786</v>
      </c>
      <c r="Q129" s="26" t="s">
        <v>787</v>
      </c>
      <c r="R129" s="26" t="s">
        <v>788</v>
      </c>
      <c r="S129" s="26" t="s">
        <v>703</v>
      </c>
      <c r="T129" s="26" t="s">
        <v>789</v>
      </c>
      <c r="U129" s="36">
        <v>44774</v>
      </c>
      <c r="V129" s="24" t="s">
        <v>114</v>
      </c>
      <c r="W129" s="24" t="s">
        <v>43</v>
      </c>
      <c r="X129" s="24"/>
    </row>
    <row r="130" s="3" customFormat="1" ht="48" customHeight="1" spans="1:24">
      <c r="A130" s="23" t="s">
        <v>127</v>
      </c>
      <c r="B130" s="24" t="s">
        <v>485</v>
      </c>
      <c r="C130" s="24" t="s">
        <v>617</v>
      </c>
      <c r="D130" s="50">
        <v>13</v>
      </c>
      <c r="E130" s="51" t="s">
        <v>790</v>
      </c>
      <c r="F130" s="26" t="s">
        <v>791</v>
      </c>
      <c r="G130" s="24">
        <v>5600</v>
      </c>
      <c r="H130" s="52" t="s">
        <v>792</v>
      </c>
      <c r="I130" s="55">
        <v>3155</v>
      </c>
      <c r="J130" s="40">
        <v>2200</v>
      </c>
      <c r="K130" s="24" t="s">
        <v>489</v>
      </c>
      <c r="L130" s="36" t="s">
        <v>793</v>
      </c>
      <c r="M130" s="44">
        <v>2689</v>
      </c>
      <c r="N130" s="44" t="s">
        <v>509</v>
      </c>
      <c r="O130" s="38" t="s">
        <v>794</v>
      </c>
      <c r="P130" s="38" t="s">
        <v>795</v>
      </c>
      <c r="Q130" s="26" t="s">
        <v>796</v>
      </c>
      <c r="R130" s="26" t="s">
        <v>797</v>
      </c>
      <c r="S130" s="26" t="s">
        <v>703</v>
      </c>
      <c r="T130" s="26" t="s">
        <v>798</v>
      </c>
      <c r="U130" s="36">
        <v>44607</v>
      </c>
      <c r="V130" s="24" t="s">
        <v>114</v>
      </c>
      <c r="W130" s="24" t="s">
        <v>43</v>
      </c>
      <c r="X130" s="24"/>
    </row>
    <row r="131" s="3" customFormat="1" ht="60" customHeight="1" spans="1:24">
      <c r="A131" s="23" t="s">
        <v>127</v>
      </c>
      <c r="B131" s="24" t="s">
        <v>485</v>
      </c>
      <c r="C131" s="24" t="s">
        <v>348</v>
      </c>
      <c r="D131" s="50">
        <v>14</v>
      </c>
      <c r="E131" s="51" t="s">
        <v>799</v>
      </c>
      <c r="F131" s="26" t="s">
        <v>800</v>
      </c>
      <c r="G131" s="24">
        <v>29671</v>
      </c>
      <c r="H131" s="52" t="s">
        <v>801</v>
      </c>
      <c r="I131" s="55">
        <v>6800</v>
      </c>
      <c r="J131" s="40">
        <v>2200</v>
      </c>
      <c r="K131" s="24" t="s">
        <v>502</v>
      </c>
      <c r="L131" s="36" t="s">
        <v>802</v>
      </c>
      <c r="M131" s="44">
        <v>3135</v>
      </c>
      <c r="N131" s="44"/>
      <c r="O131" s="38" t="s">
        <v>803</v>
      </c>
      <c r="P131" s="38" t="s">
        <v>804</v>
      </c>
      <c r="Q131" s="26" t="s">
        <v>805</v>
      </c>
      <c r="R131" s="26" t="s">
        <v>806</v>
      </c>
      <c r="S131" s="26" t="s">
        <v>703</v>
      </c>
      <c r="T131" s="26" t="s">
        <v>807</v>
      </c>
      <c r="U131" s="36">
        <v>44075</v>
      </c>
      <c r="V131" s="24" t="s">
        <v>42</v>
      </c>
      <c r="W131" s="24" t="s">
        <v>43</v>
      </c>
      <c r="X131" s="24"/>
    </row>
    <row r="132" s="3" customFormat="1" ht="120" customHeight="1" spans="1:24">
      <c r="A132" s="23" t="s">
        <v>27</v>
      </c>
      <c r="B132" s="24" t="s">
        <v>485</v>
      </c>
      <c r="C132" s="24" t="s">
        <v>239</v>
      </c>
      <c r="D132" s="50">
        <v>15</v>
      </c>
      <c r="E132" s="51" t="s">
        <v>808</v>
      </c>
      <c r="F132" s="26" t="s">
        <v>809</v>
      </c>
      <c r="G132" s="24">
        <v>60332</v>
      </c>
      <c r="H132" s="52" t="s">
        <v>810</v>
      </c>
      <c r="I132" s="55">
        <v>58160</v>
      </c>
      <c r="J132" s="40">
        <v>1000</v>
      </c>
      <c r="K132" s="24" t="s">
        <v>508</v>
      </c>
      <c r="L132" s="36" t="s">
        <v>490</v>
      </c>
      <c r="M132" s="44">
        <v>11452</v>
      </c>
      <c r="N132" s="44"/>
      <c r="O132" s="38" t="s">
        <v>811</v>
      </c>
      <c r="P132" s="38" t="s">
        <v>812</v>
      </c>
      <c r="Q132" s="26" t="s">
        <v>813</v>
      </c>
      <c r="R132" s="26" t="s">
        <v>814</v>
      </c>
      <c r="S132" s="26" t="s">
        <v>703</v>
      </c>
      <c r="T132" s="26" t="s">
        <v>815</v>
      </c>
      <c r="U132" s="36">
        <v>43299</v>
      </c>
      <c r="V132" s="24" t="s">
        <v>114</v>
      </c>
      <c r="W132" s="24" t="s">
        <v>43</v>
      </c>
      <c r="X132" s="24"/>
    </row>
    <row r="133" s="3" customFormat="1" ht="42.75" customHeight="1" spans="1:24">
      <c r="A133" s="23" t="s">
        <v>127</v>
      </c>
      <c r="B133" s="24" t="s">
        <v>485</v>
      </c>
      <c r="C133" s="24" t="s">
        <v>115</v>
      </c>
      <c r="D133" s="50">
        <v>16</v>
      </c>
      <c r="E133" s="51" t="s">
        <v>816</v>
      </c>
      <c r="F133" s="26" t="s">
        <v>817</v>
      </c>
      <c r="G133" s="24">
        <v>6800</v>
      </c>
      <c r="H133" s="52" t="s">
        <v>818</v>
      </c>
      <c r="I133" s="55">
        <v>6400</v>
      </c>
      <c r="J133" s="40">
        <v>400</v>
      </c>
      <c r="K133" s="24" t="s">
        <v>682</v>
      </c>
      <c r="L133" s="36" t="s">
        <v>819</v>
      </c>
      <c r="M133" s="33">
        <v>100</v>
      </c>
      <c r="N133" s="33" t="s">
        <v>802</v>
      </c>
      <c r="O133" s="38" t="s">
        <v>820</v>
      </c>
      <c r="P133" s="38"/>
      <c r="Q133" s="26" t="s">
        <v>821</v>
      </c>
      <c r="R133" s="26" t="s">
        <v>822</v>
      </c>
      <c r="S133" s="26" t="s">
        <v>703</v>
      </c>
      <c r="T133" s="26" t="s">
        <v>823</v>
      </c>
      <c r="U133" s="36">
        <v>45042</v>
      </c>
      <c r="V133" s="24" t="s">
        <v>114</v>
      </c>
      <c r="W133" s="24" t="s">
        <v>43</v>
      </c>
      <c r="X133" s="24"/>
    </row>
    <row r="134" s="4" customFormat="1" ht="12" hidden="1" customHeight="1" spans="1:24">
      <c r="A134" s="31"/>
      <c r="B134" s="31"/>
      <c r="C134" s="31"/>
      <c r="D134" s="31"/>
      <c r="E134" s="61">
        <f>COUNTA(D135:D155)</f>
        <v>21</v>
      </c>
      <c r="F134" s="28"/>
      <c r="G134" s="27">
        <f>SUM(G135:G155)</f>
        <v>3856879.35</v>
      </c>
      <c r="H134" s="28"/>
      <c r="I134" s="31"/>
      <c r="J134" s="27">
        <f>SUM(J135:J155)</f>
        <v>93118</v>
      </c>
      <c r="K134" s="31"/>
      <c r="L134" s="72"/>
      <c r="M134" s="37">
        <f>SUM(M135:M155)</f>
        <v>0</v>
      </c>
      <c r="N134" s="33"/>
      <c r="O134" s="34"/>
      <c r="P134" s="38"/>
      <c r="Q134" s="28"/>
      <c r="R134" s="28"/>
      <c r="S134" s="28"/>
      <c r="T134" s="28"/>
      <c r="U134" s="72"/>
      <c r="V134" s="31"/>
      <c r="W134" s="31"/>
      <c r="X134" s="31"/>
    </row>
    <row r="135" s="3" customFormat="1" ht="216" hidden="1" customHeight="1" spans="1:24">
      <c r="A135" s="23" t="s">
        <v>127</v>
      </c>
      <c r="B135" s="24" t="s">
        <v>28</v>
      </c>
      <c r="C135" s="24" t="s">
        <v>239</v>
      </c>
      <c r="D135" s="24">
        <v>1</v>
      </c>
      <c r="E135" s="26" t="s">
        <v>824</v>
      </c>
      <c r="F135" s="26" t="s">
        <v>825</v>
      </c>
      <c r="G135" s="24">
        <v>1660000</v>
      </c>
      <c r="H135" s="26" t="s">
        <v>826</v>
      </c>
      <c r="I135" s="24"/>
      <c r="J135" s="24"/>
      <c r="K135" s="24" t="s">
        <v>827</v>
      </c>
      <c r="L135" s="36"/>
      <c r="M135" s="44"/>
      <c r="N135" s="44"/>
      <c r="O135" s="38"/>
      <c r="P135" s="38"/>
      <c r="Q135" s="26" t="s">
        <v>828</v>
      </c>
      <c r="R135" s="26" t="s">
        <v>711</v>
      </c>
      <c r="S135" s="26" t="s">
        <v>829</v>
      </c>
      <c r="T135" s="26" t="s">
        <v>830</v>
      </c>
      <c r="U135" s="36" t="s">
        <v>831</v>
      </c>
      <c r="V135" s="24" t="s">
        <v>832</v>
      </c>
      <c r="W135" s="24" t="s">
        <v>134</v>
      </c>
      <c r="X135" s="24"/>
    </row>
    <row r="136" s="3" customFormat="1" ht="84" hidden="1" customHeight="1" spans="1:24">
      <c r="A136" s="23" t="s">
        <v>127</v>
      </c>
      <c r="B136" s="24" t="s">
        <v>28</v>
      </c>
      <c r="C136" s="24" t="s">
        <v>713</v>
      </c>
      <c r="D136" s="24">
        <v>2</v>
      </c>
      <c r="E136" s="26" t="s">
        <v>833</v>
      </c>
      <c r="F136" s="26" t="s">
        <v>834</v>
      </c>
      <c r="G136" s="24">
        <v>20000</v>
      </c>
      <c r="H136" s="26" t="s">
        <v>835</v>
      </c>
      <c r="I136" s="24"/>
      <c r="J136" s="40"/>
      <c r="K136" s="24" t="s">
        <v>60</v>
      </c>
      <c r="L136" s="36"/>
      <c r="M136" s="44"/>
      <c r="N136" s="44"/>
      <c r="O136" s="38"/>
      <c r="P136" s="38"/>
      <c r="Q136" s="26" t="s">
        <v>836</v>
      </c>
      <c r="R136" s="26" t="s">
        <v>711</v>
      </c>
      <c r="S136" s="26" t="s">
        <v>829</v>
      </c>
      <c r="T136" s="26" t="s">
        <v>830</v>
      </c>
      <c r="U136" s="36" t="s">
        <v>831</v>
      </c>
      <c r="V136" s="24" t="s">
        <v>832</v>
      </c>
      <c r="W136" s="24" t="s">
        <v>43</v>
      </c>
      <c r="X136" s="24"/>
    </row>
    <row r="137" s="3" customFormat="1" ht="84" hidden="1" customHeight="1" spans="1:24">
      <c r="A137" s="23" t="s">
        <v>127</v>
      </c>
      <c r="B137" s="24" t="s">
        <v>28</v>
      </c>
      <c r="C137" s="24" t="s">
        <v>190</v>
      </c>
      <c r="D137" s="24">
        <v>3</v>
      </c>
      <c r="E137" s="26" t="s">
        <v>837</v>
      </c>
      <c r="F137" s="26" t="s">
        <v>838</v>
      </c>
      <c r="G137" s="24">
        <v>10000</v>
      </c>
      <c r="H137" s="26" t="s">
        <v>839</v>
      </c>
      <c r="I137" s="24"/>
      <c r="J137" s="40"/>
      <c r="K137" s="24" t="s">
        <v>60</v>
      </c>
      <c r="L137" s="36"/>
      <c r="M137" s="44"/>
      <c r="N137" s="44"/>
      <c r="O137" s="38"/>
      <c r="P137" s="38"/>
      <c r="Q137" s="26" t="s">
        <v>840</v>
      </c>
      <c r="R137" s="26" t="s">
        <v>711</v>
      </c>
      <c r="S137" s="26" t="s">
        <v>829</v>
      </c>
      <c r="T137" s="26" t="s">
        <v>830</v>
      </c>
      <c r="U137" s="36" t="s">
        <v>831</v>
      </c>
      <c r="V137" s="24" t="s">
        <v>42</v>
      </c>
      <c r="W137" s="24" t="s">
        <v>43</v>
      </c>
      <c r="X137" s="24"/>
    </row>
    <row r="138" s="3" customFormat="1" ht="48" hidden="1" customHeight="1" spans="1:24">
      <c r="A138" s="23" t="s">
        <v>127</v>
      </c>
      <c r="B138" s="24" t="s">
        <v>28</v>
      </c>
      <c r="C138" s="24" t="s">
        <v>85</v>
      </c>
      <c r="D138" s="24">
        <v>4</v>
      </c>
      <c r="E138" s="26" t="s">
        <v>841</v>
      </c>
      <c r="F138" s="26" t="s">
        <v>842</v>
      </c>
      <c r="G138" s="24">
        <v>5000</v>
      </c>
      <c r="H138" s="26" t="s">
        <v>839</v>
      </c>
      <c r="I138" s="24"/>
      <c r="J138" s="40"/>
      <c r="K138" s="24" t="s">
        <v>33</v>
      </c>
      <c r="L138" s="36"/>
      <c r="M138" s="44"/>
      <c r="N138" s="44"/>
      <c r="O138" s="38"/>
      <c r="P138" s="38"/>
      <c r="Q138" s="26" t="s">
        <v>843</v>
      </c>
      <c r="R138" s="26" t="s">
        <v>711</v>
      </c>
      <c r="S138" s="26" t="s">
        <v>829</v>
      </c>
      <c r="T138" s="26" t="s">
        <v>830</v>
      </c>
      <c r="U138" s="36" t="s">
        <v>831</v>
      </c>
      <c r="V138" s="24" t="s">
        <v>42</v>
      </c>
      <c r="W138" s="24" t="s">
        <v>134</v>
      </c>
      <c r="X138" s="24"/>
    </row>
    <row r="139" s="3" customFormat="1" ht="120" hidden="1" customHeight="1" spans="1:24">
      <c r="A139" s="23" t="s">
        <v>127</v>
      </c>
      <c r="B139" s="24" t="s">
        <v>28</v>
      </c>
      <c r="C139" s="24" t="s">
        <v>239</v>
      </c>
      <c r="D139" s="24">
        <v>5</v>
      </c>
      <c r="E139" s="26" t="s">
        <v>844</v>
      </c>
      <c r="F139" s="26" t="s">
        <v>845</v>
      </c>
      <c r="G139" s="24">
        <v>1100000</v>
      </c>
      <c r="H139" s="26" t="s">
        <v>846</v>
      </c>
      <c r="I139" s="24"/>
      <c r="J139" s="40"/>
      <c r="K139" s="24" t="s">
        <v>60</v>
      </c>
      <c r="L139" s="36"/>
      <c r="M139" s="44"/>
      <c r="N139" s="44"/>
      <c r="O139" s="38"/>
      <c r="P139" s="38"/>
      <c r="Q139" s="26" t="s">
        <v>847</v>
      </c>
      <c r="R139" s="26" t="s">
        <v>711</v>
      </c>
      <c r="S139" s="26" t="s">
        <v>829</v>
      </c>
      <c r="T139" s="26" t="s">
        <v>830</v>
      </c>
      <c r="U139" s="36" t="s">
        <v>831</v>
      </c>
      <c r="V139" s="24" t="s">
        <v>42</v>
      </c>
      <c r="W139" s="24" t="s">
        <v>43</v>
      </c>
      <c r="X139" s="24"/>
    </row>
    <row r="140" s="3" customFormat="1" ht="36" hidden="1" customHeight="1" spans="1:24">
      <c r="A140" s="23" t="s">
        <v>127</v>
      </c>
      <c r="B140" s="24" t="s">
        <v>28</v>
      </c>
      <c r="C140" s="24" t="s">
        <v>239</v>
      </c>
      <c r="D140" s="24">
        <v>6</v>
      </c>
      <c r="E140" s="26" t="s">
        <v>848</v>
      </c>
      <c r="F140" s="26" t="s">
        <v>849</v>
      </c>
      <c r="G140" s="24">
        <v>28500</v>
      </c>
      <c r="H140" s="26" t="s">
        <v>850</v>
      </c>
      <c r="I140" s="24"/>
      <c r="J140" s="40"/>
      <c r="K140" s="24" t="s">
        <v>60</v>
      </c>
      <c r="L140" s="36"/>
      <c r="M140" s="44"/>
      <c r="N140" s="44"/>
      <c r="O140" s="38"/>
      <c r="P140" s="38"/>
      <c r="Q140" s="26" t="s">
        <v>851</v>
      </c>
      <c r="R140" s="26" t="s">
        <v>711</v>
      </c>
      <c r="S140" s="26" t="s">
        <v>829</v>
      </c>
      <c r="T140" s="26" t="s">
        <v>852</v>
      </c>
      <c r="U140" s="36" t="s">
        <v>853</v>
      </c>
      <c r="V140" s="24" t="s">
        <v>208</v>
      </c>
      <c r="W140" s="24" t="s">
        <v>43</v>
      </c>
      <c r="X140" s="24"/>
    </row>
    <row r="141" s="3" customFormat="1" ht="96" hidden="1" customHeight="1" spans="1:24">
      <c r="A141" s="23" t="s">
        <v>127</v>
      </c>
      <c r="B141" s="24" t="s">
        <v>28</v>
      </c>
      <c r="C141" s="24" t="s">
        <v>526</v>
      </c>
      <c r="D141" s="24">
        <v>7</v>
      </c>
      <c r="E141" s="26" t="s">
        <v>854</v>
      </c>
      <c r="F141" s="26" t="s">
        <v>855</v>
      </c>
      <c r="G141" s="24">
        <v>30000</v>
      </c>
      <c r="H141" s="26" t="s">
        <v>856</v>
      </c>
      <c r="I141" s="24"/>
      <c r="J141" s="40"/>
      <c r="K141" s="24" t="s">
        <v>60</v>
      </c>
      <c r="L141" s="36"/>
      <c r="M141" s="44"/>
      <c r="N141" s="44"/>
      <c r="O141" s="38"/>
      <c r="P141" s="38"/>
      <c r="Q141" s="26" t="s">
        <v>857</v>
      </c>
      <c r="R141" s="26" t="s">
        <v>858</v>
      </c>
      <c r="S141" s="26" t="s">
        <v>829</v>
      </c>
      <c r="T141" s="26" t="s">
        <v>859</v>
      </c>
      <c r="U141" s="36" t="s">
        <v>860</v>
      </c>
      <c r="V141" s="24" t="s">
        <v>208</v>
      </c>
      <c r="W141" s="24" t="s">
        <v>43</v>
      </c>
      <c r="X141" s="24"/>
    </row>
    <row r="142" s="3" customFormat="1" ht="60" hidden="1" customHeight="1" spans="1:24">
      <c r="A142" s="23" t="s">
        <v>127</v>
      </c>
      <c r="B142" s="24" t="s">
        <v>28</v>
      </c>
      <c r="C142" s="24" t="s">
        <v>190</v>
      </c>
      <c r="D142" s="24">
        <v>8</v>
      </c>
      <c r="E142" s="26" t="s">
        <v>861</v>
      </c>
      <c r="F142" s="26" t="s">
        <v>862</v>
      </c>
      <c r="G142" s="24">
        <v>100000</v>
      </c>
      <c r="H142" s="26" t="s">
        <v>863</v>
      </c>
      <c r="I142" s="24"/>
      <c r="J142" s="40"/>
      <c r="K142" s="24" t="s">
        <v>60</v>
      </c>
      <c r="L142" s="36"/>
      <c r="M142" s="44"/>
      <c r="N142" s="44"/>
      <c r="O142" s="38"/>
      <c r="P142" s="38"/>
      <c r="Q142" s="26" t="s">
        <v>864</v>
      </c>
      <c r="R142" s="26" t="s">
        <v>865</v>
      </c>
      <c r="S142" s="26" t="s">
        <v>829</v>
      </c>
      <c r="T142" s="26" t="s">
        <v>830</v>
      </c>
      <c r="U142" s="36" t="s">
        <v>831</v>
      </c>
      <c r="V142" s="24" t="s">
        <v>114</v>
      </c>
      <c r="W142" s="24" t="s">
        <v>43</v>
      </c>
      <c r="X142" s="24"/>
    </row>
    <row r="143" s="3" customFormat="1" ht="48" hidden="1" customHeight="1" spans="1:24">
      <c r="A143" s="23" t="s">
        <v>127</v>
      </c>
      <c r="B143" s="24" t="s">
        <v>28</v>
      </c>
      <c r="C143" s="24" t="s">
        <v>617</v>
      </c>
      <c r="D143" s="24">
        <v>9</v>
      </c>
      <c r="E143" s="26" t="s">
        <v>866</v>
      </c>
      <c r="F143" s="26" t="s">
        <v>867</v>
      </c>
      <c r="G143" s="24">
        <v>120000</v>
      </c>
      <c r="H143" s="26" t="s">
        <v>868</v>
      </c>
      <c r="I143" s="24"/>
      <c r="J143" s="40"/>
      <c r="K143" s="24" t="s">
        <v>869</v>
      </c>
      <c r="L143" s="36"/>
      <c r="M143" s="44"/>
      <c r="N143" s="44"/>
      <c r="O143" s="38"/>
      <c r="P143" s="38"/>
      <c r="Q143" s="26" t="s">
        <v>828</v>
      </c>
      <c r="R143" s="26" t="s">
        <v>870</v>
      </c>
      <c r="S143" s="26" t="s">
        <v>829</v>
      </c>
      <c r="T143" s="26" t="s">
        <v>830</v>
      </c>
      <c r="U143" s="36" t="s">
        <v>831</v>
      </c>
      <c r="V143" s="24" t="s">
        <v>208</v>
      </c>
      <c r="W143" s="24" t="s">
        <v>134</v>
      </c>
      <c r="X143" s="24"/>
    </row>
    <row r="144" s="3" customFormat="1" ht="96" hidden="1" customHeight="1" spans="1:24">
      <c r="A144" s="23" t="s">
        <v>127</v>
      </c>
      <c r="B144" s="24" t="s">
        <v>142</v>
      </c>
      <c r="C144" s="24" t="s">
        <v>190</v>
      </c>
      <c r="D144" s="24">
        <v>10</v>
      </c>
      <c r="E144" s="26" t="s">
        <v>871</v>
      </c>
      <c r="F144" s="26" t="s">
        <v>872</v>
      </c>
      <c r="G144" s="24">
        <v>5240</v>
      </c>
      <c r="H144" s="26" t="s">
        <v>873</v>
      </c>
      <c r="I144" s="24"/>
      <c r="J144" s="40">
        <v>500</v>
      </c>
      <c r="K144" s="24" t="s">
        <v>161</v>
      </c>
      <c r="L144" s="36" t="s">
        <v>739</v>
      </c>
      <c r="M144" s="44"/>
      <c r="N144" s="44"/>
      <c r="O144" s="38"/>
      <c r="P144" s="38"/>
      <c r="Q144" s="26" t="s">
        <v>874</v>
      </c>
      <c r="R144" s="26" t="s">
        <v>875</v>
      </c>
      <c r="S144" s="26" t="s">
        <v>829</v>
      </c>
      <c r="T144" s="26" t="s">
        <v>876</v>
      </c>
      <c r="U144" s="36" t="s">
        <v>877</v>
      </c>
      <c r="V144" s="24" t="s">
        <v>42</v>
      </c>
      <c r="W144" s="24" t="s">
        <v>43</v>
      </c>
      <c r="X144" s="24"/>
    </row>
    <row r="145" s="3" customFormat="1" ht="60" hidden="1" customHeight="1" spans="1:24">
      <c r="A145" s="23" t="s">
        <v>127</v>
      </c>
      <c r="B145" s="24" t="s">
        <v>142</v>
      </c>
      <c r="C145" s="24" t="s">
        <v>348</v>
      </c>
      <c r="D145" s="24">
        <v>11</v>
      </c>
      <c r="E145" s="26" t="s">
        <v>878</v>
      </c>
      <c r="F145" s="26" t="s">
        <v>879</v>
      </c>
      <c r="G145" s="24">
        <v>5000</v>
      </c>
      <c r="H145" s="62" t="s">
        <v>880</v>
      </c>
      <c r="I145" s="40"/>
      <c r="J145" s="40">
        <v>1000</v>
      </c>
      <c r="K145" s="24" t="s">
        <v>146</v>
      </c>
      <c r="L145" s="36" t="s">
        <v>561</v>
      </c>
      <c r="M145" s="44"/>
      <c r="N145" s="44"/>
      <c r="O145" s="38"/>
      <c r="P145" s="38"/>
      <c r="Q145" s="26" t="s">
        <v>881</v>
      </c>
      <c r="R145" s="26" t="s">
        <v>882</v>
      </c>
      <c r="S145" s="26" t="s">
        <v>829</v>
      </c>
      <c r="T145" s="26" t="s">
        <v>883</v>
      </c>
      <c r="U145" s="36">
        <v>44044</v>
      </c>
      <c r="V145" s="24" t="s">
        <v>42</v>
      </c>
      <c r="W145" s="24" t="s">
        <v>43</v>
      </c>
      <c r="X145" s="24"/>
    </row>
    <row r="146" s="3" customFormat="1" ht="72" hidden="1" customHeight="1" spans="1:24">
      <c r="A146" s="23" t="s">
        <v>127</v>
      </c>
      <c r="B146" s="24" t="s">
        <v>142</v>
      </c>
      <c r="C146" s="24" t="s">
        <v>348</v>
      </c>
      <c r="D146" s="24">
        <v>12</v>
      </c>
      <c r="E146" s="26" t="s">
        <v>884</v>
      </c>
      <c r="F146" s="26" t="s">
        <v>885</v>
      </c>
      <c r="G146" s="24">
        <v>7500</v>
      </c>
      <c r="H146" s="62" t="s">
        <v>886</v>
      </c>
      <c r="I146" s="40"/>
      <c r="J146" s="40">
        <v>500</v>
      </c>
      <c r="K146" s="24" t="s">
        <v>146</v>
      </c>
      <c r="L146" s="36" t="s">
        <v>561</v>
      </c>
      <c r="M146" s="44"/>
      <c r="N146" s="44"/>
      <c r="O146" s="38"/>
      <c r="P146" s="38"/>
      <c r="Q146" s="26" t="s">
        <v>881</v>
      </c>
      <c r="R146" s="26" t="s">
        <v>887</v>
      </c>
      <c r="S146" s="26" t="s">
        <v>829</v>
      </c>
      <c r="T146" s="26" t="s">
        <v>888</v>
      </c>
      <c r="U146" s="36">
        <v>44713</v>
      </c>
      <c r="V146" s="24" t="s">
        <v>42</v>
      </c>
      <c r="W146" s="24" t="s">
        <v>43</v>
      </c>
      <c r="X146" s="24"/>
    </row>
    <row r="147" s="3" customFormat="1" ht="48" hidden="1" customHeight="1" spans="1:24">
      <c r="A147" s="23" t="s">
        <v>127</v>
      </c>
      <c r="B147" s="24" t="s">
        <v>142</v>
      </c>
      <c r="C147" s="24" t="s">
        <v>252</v>
      </c>
      <c r="D147" s="24">
        <v>13</v>
      </c>
      <c r="E147" s="26" t="s">
        <v>889</v>
      </c>
      <c r="F147" s="26" t="s">
        <v>890</v>
      </c>
      <c r="G147" s="24">
        <v>7300</v>
      </c>
      <c r="H147" s="26" t="s">
        <v>891</v>
      </c>
      <c r="I147" s="24"/>
      <c r="J147" s="40">
        <v>2500</v>
      </c>
      <c r="K147" s="24" t="s">
        <v>161</v>
      </c>
      <c r="L147" s="36" t="s">
        <v>739</v>
      </c>
      <c r="M147" s="44"/>
      <c r="N147" s="44"/>
      <c r="O147" s="38"/>
      <c r="P147" s="38"/>
      <c r="Q147" s="26" t="s">
        <v>892</v>
      </c>
      <c r="R147" s="26" t="s">
        <v>893</v>
      </c>
      <c r="S147" s="26" t="s">
        <v>829</v>
      </c>
      <c r="T147" s="26" t="s">
        <v>894</v>
      </c>
      <c r="U147" s="36">
        <v>42887</v>
      </c>
      <c r="V147" s="24" t="s">
        <v>667</v>
      </c>
      <c r="W147" s="24" t="s">
        <v>134</v>
      </c>
      <c r="X147" s="24"/>
    </row>
    <row r="148" s="3" customFormat="1" ht="84" hidden="1" customHeight="1" spans="1:24">
      <c r="A148" s="23" t="s">
        <v>127</v>
      </c>
      <c r="B148" s="24" t="s">
        <v>142</v>
      </c>
      <c r="C148" s="24" t="s">
        <v>190</v>
      </c>
      <c r="D148" s="24">
        <v>14</v>
      </c>
      <c r="E148" s="26" t="s">
        <v>895</v>
      </c>
      <c r="F148" s="26" t="s">
        <v>896</v>
      </c>
      <c r="G148" s="24">
        <v>150000</v>
      </c>
      <c r="H148" s="26" t="s">
        <v>897</v>
      </c>
      <c r="I148" s="24">
        <v>2000</v>
      </c>
      <c r="J148" s="40">
        <v>9000</v>
      </c>
      <c r="K148" s="24" t="s">
        <v>161</v>
      </c>
      <c r="L148" s="36" t="s">
        <v>561</v>
      </c>
      <c r="M148" s="44"/>
      <c r="N148" s="44"/>
      <c r="O148" s="38"/>
      <c r="P148" s="38"/>
      <c r="Q148" s="26" t="s">
        <v>898</v>
      </c>
      <c r="R148" s="26" t="s">
        <v>899</v>
      </c>
      <c r="S148" s="26" t="s">
        <v>829</v>
      </c>
      <c r="T148" s="26" t="s">
        <v>900</v>
      </c>
      <c r="U148" s="36">
        <v>43344</v>
      </c>
      <c r="V148" s="24" t="s">
        <v>832</v>
      </c>
      <c r="W148" s="24" t="s">
        <v>43</v>
      </c>
      <c r="X148" s="24"/>
    </row>
    <row r="149" s="3" customFormat="1" ht="96" hidden="1" customHeight="1" spans="1:24">
      <c r="A149" s="23" t="s">
        <v>27</v>
      </c>
      <c r="B149" s="24" t="s">
        <v>172</v>
      </c>
      <c r="C149" s="24" t="s">
        <v>190</v>
      </c>
      <c r="D149" s="24">
        <v>15</v>
      </c>
      <c r="E149" s="26" t="s">
        <v>901</v>
      </c>
      <c r="F149" s="26" t="s">
        <v>902</v>
      </c>
      <c r="G149" s="24">
        <v>113564.5</v>
      </c>
      <c r="H149" s="26" t="s">
        <v>903</v>
      </c>
      <c r="I149" s="24">
        <v>73000</v>
      </c>
      <c r="J149" s="40">
        <v>40000</v>
      </c>
      <c r="K149" s="24" t="s">
        <v>176</v>
      </c>
      <c r="L149" s="36"/>
      <c r="M149" s="44"/>
      <c r="N149" s="44"/>
      <c r="O149" s="38"/>
      <c r="P149" s="38"/>
      <c r="Q149" s="26" t="s">
        <v>904</v>
      </c>
      <c r="R149" s="26" t="s">
        <v>905</v>
      </c>
      <c r="S149" s="26" t="s">
        <v>829</v>
      </c>
      <c r="T149" s="26" t="s">
        <v>906</v>
      </c>
      <c r="U149" s="36">
        <v>44621</v>
      </c>
      <c r="V149" s="24" t="s">
        <v>42</v>
      </c>
      <c r="W149" s="24" t="s">
        <v>43</v>
      </c>
      <c r="X149" s="24"/>
    </row>
    <row r="150" s="3" customFormat="1" ht="72" hidden="1" customHeight="1" spans="1:24">
      <c r="A150" s="23" t="s">
        <v>127</v>
      </c>
      <c r="B150" s="24" t="s">
        <v>172</v>
      </c>
      <c r="C150" s="24" t="s">
        <v>150</v>
      </c>
      <c r="D150" s="24">
        <v>16</v>
      </c>
      <c r="E150" s="26" t="s">
        <v>907</v>
      </c>
      <c r="F150" s="26" t="s">
        <v>908</v>
      </c>
      <c r="G150" s="24">
        <v>148274.85</v>
      </c>
      <c r="H150" s="26" t="s">
        <v>909</v>
      </c>
      <c r="I150" s="24">
        <v>2000</v>
      </c>
      <c r="J150" s="40">
        <v>2000</v>
      </c>
      <c r="K150" s="24" t="s">
        <v>229</v>
      </c>
      <c r="L150" s="36"/>
      <c r="M150" s="44"/>
      <c r="N150" s="44"/>
      <c r="O150" s="38"/>
      <c r="P150" s="38"/>
      <c r="Q150" s="26" t="s">
        <v>910</v>
      </c>
      <c r="R150" s="26" t="s">
        <v>905</v>
      </c>
      <c r="S150" s="26" t="s">
        <v>829</v>
      </c>
      <c r="T150" s="26" t="s">
        <v>911</v>
      </c>
      <c r="U150" s="36">
        <v>44682</v>
      </c>
      <c r="V150" s="24" t="s">
        <v>832</v>
      </c>
      <c r="W150" s="24" t="s">
        <v>43</v>
      </c>
      <c r="X150" s="24"/>
    </row>
    <row r="151" s="3" customFormat="1" ht="24" hidden="1" customHeight="1" spans="1:24">
      <c r="A151" s="23" t="s">
        <v>127</v>
      </c>
      <c r="B151" s="24" t="s">
        <v>172</v>
      </c>
      <c r="C151" s="24" t="s">
        <v>190</v>
      </c>
      <c r="D151" s="24">
        <v>17</v>
      </c>
      <c r="E151" s="26" t="s">
        <v>912</v>
      </c>
      <c r="F151" s="26" t="s">
        <v>913</v>
      </c>
      <c r="G151" s="24">
        <v>17000</v>
      </c>
      <c r="H151" s="26" t="s">
        <v>914</v>
      </c>
      <c r="I151" s="24">
        <v>9200</v>
      </c>
      <c r="J151" s="40">
        <v>500</v>
      </c>
      <c r="K151" s="24" t="s">
        <v>308</v>
      </c>
      <c r="L151" s="36"/>
      <c r="M151" s="44"/>
      <c r="N151" s="44"/>
      <c r="O151" s="38"/>
      <c r="P151" s="38"/>
      <c r="Q151" s="26" t="s">
        <v>915</v>
      </c>
      <c r="R151" s="26" t="s">
        <v>916</v>
      </c>
      <c r="S151" s="26" t="s">
        <v>829</v>
      </c>
      <c r="T151" s="26" t="s">
        <v>917</v>
      </c>
      <c r="U151" s="36">
        <v>44581</v>
      </c>
      <c r="V151" s="24" t="s">
        <v>42</v>
      </c>
      <c r="W151" s="24" t="s">
        <v>43</v>
      </c>
      <c r="X151" s="24"/>
    </row>
    <row r="152" s="3" customFormat="1" ht="108" hidden="1" customHeight="1" spans="1:24">
      <c r="A152" s="23" t="s">
        <v>127</v>
      </c>
      <c r="B152" s="24" t="s">
        <v>172</v>
      </c>
      <c r="C152" s="24" t="s">
        <v>252</v>
      </c>
      <c r="D152" s="24">
        <v>18</v>
      </c>
      <c r="E152" s="26" t="s">
        <v>918</v>
      </c>
      <c r="F152" s="26" t="s">
        <v>919</v>
      </c>
      <c r="G152" s="24">
        <v>120000</v>
      </c>
      <c r="H152" s="26" t="s">
        <v>920</v>
      </c>
      <c r="I152" s="24">
        <v>76000</v>
      </c>
      <c r="J152" s="40">
        <v>8000</v>
      </c>
      <c r="K152" s="24" t="s">
        <v>394</v>
      </c>
      <c r="L152" s="36"/>
      <c r="M152" s="44"/>
      <c r="N152" s="44"/>
      <c r="O152" s="38"/>
      <c r="P152" s="38"/>
      <c r="Q152" s="26" t="s">
        <v>921</v>
      </c>
      <c r="R152" s="26" t="s">
        <v>922</v>
      </c>
      <c r="S152" s="26" t="s">
        <v>829</v>
      </c>
      <c r="T152" s="26" t="s">
        <v>923</v>
      </c>
      <c r="U152" s="36">
        <v>44652</v>
      </c>
      <c r="V152" s="24" t="s">
        <v>832</v>
      </c>
      <c r="W152" s="24" t="s">
        <v>43</v>
      </c>
      <c r="X152" s="24"/>
    </row>
    <row r="153" s="3" customFormat="1" ht="84" hidden="1" customHeight="1" spans="1:24">
      <c r="A153" s="23" t="s">
        <v>27</v>
      </c>
      <c r="B153" s="24" t="s">
        <v>172</v>
      </c>
      <c r="C153" s="24" t="s">
        <v>150</v>
      </c>
      <c r="D153" s="24">
        <v>19</v>
      </c>
      <c r="E153" s="26" t="s">
        <v>924</v>
      </c>
      <c r="F153" s="26" t="s">
        <v>925</v>
      </c>
      <c r="G153" s="24">
        <v>20000</v>
      </c>
      <c r="H153" s="26" t="s">
        <v>926</v>
      </c>
      <c r="I153" s="24">
        <v>2000</v>
      </c>
      <c r="J153" s="40">
        <v>1000</v>
      </c>
      <c r="K153" s="24" t="s">
        <v>301</v>
      </c>
      <c r="L153" s="36"/>
      <c r="M153" s="44"/>
      <c r="N153" s="44"/>
      <c r="O153" s="38"/>
      <c r="P153" s="38"/>
      <c r="Q153" s="26" t="s">
        <v>927</v>
      </c>
      <c r="R153" s="26" t="s">
        <v>928</v>
      </c>
      <c r="S153" s="26" t="s">
        <v>829</v>
      </c>
      <c r="T153" s="26" t="s">
        <v>929</v>
      </c>
      <c r="U153" s="36">
        <v>43791</v>
      </c>
      <c r="V153" s="24" t="s">
        <v>114</v>
      </c>
      <c r="W153" s="24" t="s">
        <v>43</v>
      </c>
      <c r="X153" s="24"/>
    </row>
    <row r="154" s="3" customFormat="1" ht="60" hidden="1" customHeight="1" spans="1:24">
      <c r="A154" s="23" t="s">
        <v>127</v>
      </c>
      <c r="B154" s="24" t="s">
        <v>172</v>
      </c>
      <c r="C154" s="24" t="s">
        <v>526</v>
      </c>
      <c r="D154" s="24">
        <v>20</v>
      </c>
      <c r="E154" s="26" t="s">
        <v>930</v>
      </c>
      <c r="F154" s="26" t="s">
        <v>931</v>
      </c>
      <c r="G154" s="24">
        <v>9500</v>
      </c>
      <c r="H154" s="26" t="s">
        <v>932</v>
      </c>
      <c r="I154" s="24">
        <v>1500</v>
      </c>
      <c r="J154" s="40">
        <v>4118</v>
      </c>
      <c r="K154" s="24" t="s">
        <v>229</v>
      </c>
      <c r="L154" s="36"/>
      <c r="M154" s="44"/>
      <c r="N154" s="44"/>
      <c r="O154" s="38"/>
      <c r="P154" s="38"/>
      <c r="Q154" s="26" t="s">
        <v>933</v>
      </c>
      <c r="R154" s="26" t="s">
        <v>905</v>
      </c>
      <c r="S154" s="26" t="s">
        <v>829</v>
      </c>
      <c r="T154" s="26" t="s">
        <v>934</v>
      </c>
      <c r="U154" s="36">
        <v>44805</v>
      </c>
      <c r="V154" s="24" t="s">
        <v>42</v>
      </c>
      <c r="W154" s="24" t="s">
        <v>43</v>
      </c>
      <c r="X154" s="24"/>
    </row>
    <row r="155" s="3" customFormat="1" ht="84" hidden="1" customHeight="1" spans="1:24">
      <c r="A155" s="23" t="s">
        <v>27</v>
      </c>
      <c r="B155" s="24" t="s">
        <v>485</v>
      </c>
      <c r="C155" s="24" t="s">
        <v>617</v>
      </c>
      <c r="D155" s="24">
        <v>21</v>
      </c>
      <c r="E155" s="26" t="s">
        <v>935</v>
      </c>
      <c r="F155" s="26" t="s">
        <v>936</v>
      </c>
      <c r="G155" s="24">
        <v>180000</v>
      </c>
      <c r="H155" s="26" t="s">
        <v>937</v>
      </c>
      <c r="I155" s="24">
        <v>82233</v>
      </c>
      <c r="J155" s="40">
        <v>24000</v>
      </c>
      <c r="K155" s="24" t="s">
        <v>938</v>
      </c>
      <c r="L155" s="36" t="s">
        <v>490</v>
      </c>
      <c r="M155" s="44"/>
      <c r="N155" s="44"/>
      <c r="O155" s="38"/>
      <c r="P155" s="38"/>
      <c r="Q155" s="26" t="s">
        <v>939</v>
      </c>
      <c r="R155" s="26" t="s">
        <v>870</v>
      </c>
      <c r="S155" s="26" t="s">
        <v>829</v>
      </c>
      <c r="T155" s="26" t="s">
        <v>940</v>
      </c>
      <c r="U155" s="36">
        <v>42948</v>
      </c>
      <c r="V155" s="24" t="s">
        <v>208</v>
      </c>
      <c r="W155" s="24" t="s">
        <v>43</v>
      </c>
      <c r="X155" s="24"/>
    </row>
    <row r="156" s="3" customFormat="1" ht="12" hidden="1" customHeight="1" spans="1:24">
      <c r="A156" s="23"/>
      <c r="B156" s="24"/>
      <c r="C156" s="24"/>
      <c r="D156" s="24"/>
      <c r="E156" s="63">
        <f>COUNTA(D157:D194)</f>
        <v>38</v>
      </c>
      <c r="F156" s="26"/>
      <c r="G156" s="27">
        <f>SUM(G157:G194)</f>
        <v>6028309</v>
      </c>
      <c r="H156" s="28"/>
      <c r="I156" s="31"/>
      <c r="J156" s="27">
        <f>SUM(J157:J194)</f>
        <v>280859</v>
      </c>
      <c r="K156" s="24"/>
      <c r="L156" s="36"/>
      <c r="M156" s="37">
        <f>SUM(M157:M194)</f>
        <v>0</v>
      </c>
      <c r="N156" s="33"/>
      <c r="O156" s="38"/>
      <c r="P156" s="39"/>
      <c r="Q156" s="26"/>
      <c r="R156" s="26"/>
      <c r="S156" s="26"/>
      <c r="T156" s="26"/>
      <c r="U156" s="36"/>
      <c r="V156" s="24"/>
      <c r="W156" s="24"/>
      <c r="X156" s="24"/>
    </row>
    <row r="157" s="1" customFormat="1" ht="120" hidden="1" customHeight="1" spans="1:24">
      <c r="A157" s="23" t="s">
        <v>127</v>
      </c>
      <c r="B157" s="24" t="s">
        <v>28</v>
      </c>
      <c r="C157" s="64" t="s">
        <v>239</v>
      </c>
      <c r="D157" s="24">
        <v>1</v>
      </c>
      <c r="E157" s="26" t="s">
        <v>941</v>
      </c>
      <c r="F157" s="26" t="s">
        <v>942</v>
      </c>
      <c r="G157" s="24">
        <v>80000</v>
      </c>
      <c r="H157" s="65" t="s">
        <v>943</v>
      </c>
      <c r="I157" s="73"/>
      <c r="J157" s="40"/>
      <c r="K157" s="24" t="s">
        <v>48</v>
      </c>
      <c r="L157" s="36"/>
      <c r="M157" s="44"/>
      <c r="N157" s="44"/>
      <c r="O157" s="38"/>
      <c r="P157" s="38"/>
      <c r="Q157" s="26" t="s">
        <v>944</v>
      </c>
      <c r="R157" s="26" t="s">
        <v>945</v>
      </c>
      <c r="S157" s="26" t="s">
        <v>946</v>
      </c>
      <c r="T157" s="69" t="s">
        <v>947</v>
      </c>
      <c r="U157" s="79">
        <v>45139</v>
      </c>
      <c r="V157" s="64" t="s">
        <v>114</v>
      </c>
      <c r="W157" s="64" t="s">
        <v>43</v>
      </c>
      <c r="X157" s="24"/>
    </row>
    <row r="158" s="3" customFormat="1" ht="60" hidden="1" customHeight="1" spans="1:24">
      <c r="A158" s="23" t="s">
        <v>127</v>
      </c>
      <c r="B158" s="24" t="s">
        <v>28</v>
      </c>
      <c r="C158" s="24" t="s">
        <v>239</v>
      </c>
      <c r="D158" s="24">
        <v>2</v>
      </c>
      <c r="E158" s="51" t="s">
        <v>948</v>
      </c>
      <c r="F158" s="26" t="s">
        <v>949</v>
      </c>
      <c r="G158" s="24">
        <v>250000</v>
      </c>
      <c r="H158" s="52" t="s">
        <v>950</v>
      </c>
      <c r="I158" s="55"/>
      <c r="J158" s="40"/>
      <c r="K158" s="24" t="s">
        <v>33</v>
      </c>
      <c r="L158" s="36"/>
      <c r="M158" s="44"/>
      <c r="N158" s="44"/>
      <c r="O158" s="38"/>
      <c r="P158" s="38"/>
      <c r="Q158" s="26" t="s">
        <v>951</v>
      </c>
      <c r="R158" s="26" t="s">
        <v>952</v>
      </c>
      <c r="S158" s="26" t="s">
        <v>946</v>
      </c>
      <c r="T158" s="26" t="s">
        <v>549</v>
      </c>
      <c r="U158" s="36" t="s">
        <v>550</v>
      </c>
      <c r="V158" s="24" t="s">
        <v>114</v>
      </c>
      <c r="W158" s="24" t="s">
        <v>134</v>
      </c>
      <c r="X158" s="24"/>
    </row>
    <row r="159" s="3" customFormat="1" ht="48" hidden="1" customHeight="1" spans="1:24">
      <c r="A159" s="23" t="s">
        <v>127</v>
      </c>
      <c r="B159" s="24" t="s">
        <v>28</v>
      </c>
      <c r="C159" s="24" t="s">
        <v>239</v>
      </c>
      <c r="D159" s="24">
        <v>3</v>
      </c>
      <c r="E159" s="51" t="s">
        <v>953</v>
      </c>
      <c r="F159" s="26" t="s">
        <v>954</v>
      </c>
      <c r="G159" s="24">
        <v>16423</v>
      </c>
      <c r="H159" s="52" t="s">
        <v>955</v>
      </c>
      <c r="I159" s="55"/>
      <c r="J159" s="40"/>
      <c r="K159" s="24" t="s">
        <v>33</v>
      </c>
      <c r="L159" s="36"/>
      <c r="M159" s="44"/>
      <c r="N159" s="44"/>
      <c r="O159" s="38"/>
      <c r="P159" s="38"/>
      <c r="Q159" s="26" t="s">
        <v>956</v>
      </c>
      <c r="R159" s="26" t="s">
        <v>957</v>
      </c>
      <c r="S159" s="26" t="s">
        <v>946</v>
      </c>
      <c r="T159" s="26" t="s">
        <v>549</v>
      </c>
      <c r="U159" s="36" t="s">
        <v>550</v>
      </c>
      <c r="V159" s="24" t="s">
        <v>114</v>
      </c>
      <c r="W159" s="24" t="s">
        <v>134</v>
      </c>
      <c r="X159" s="24"/>
    </row>
    <row r="160" s="3" customFormat="1" ht="24" hidden="1" customHeight="1" spans="1:24">
      <c r="A160" s="23" t="s">
        <v>127</v>
      </c>
      <c r="B160" s="24" t="s">
        <v>28</v>
      </c>
      <c r="C160" s="66" t="s">
        <v>29</v>
      </c>
      <c r="D160" s="24">
        <v>4</v>
      </c>
      <c r="E160" s="67" t="s">
        <v>958</v>
      </c>
      <c r="F160" s="26" t="s">
        <v>959</v>
      </c>
      <c r="G160" s="24">
        <v>6200</v>
      </c>
      <c r="H160" s="68" t="s">
        <v>960</v>
      </c>
      <c r="I160" s="74"/>
      <c r="J160" s="40"/>
      <c r="K160" s="24" t="s">
        <v>33</v>
      </c>
      <c r="L160" s="36"/>
      <c r="M160" s="44"/>
      <c r="N160" s="44"/>
      <c r="O160" s="75"/>
      <c r="P160" s="75"/>
      <c r="Q160" s="26" t="s">
        <v>961</v>
      </c>
      <c r="R160" s="26" t="s">
        <v>962</v>
      </c>
      <c r="S160" s="26" t="s">
        <v>946</v>
      </c>
      <c r="T160" s="80" t="s">
        <v>963</v>
      </c>
      <c r="U160" s="81">
        <v>45257</v>
      </c>
      <c r="V160" s="82" t="s">
        <v>114</v>
      </c>
      <c r="W160" s="82" t="s">
        <v>134</v>
      </c>
      <c r="X160" s="24"/>
    </row>
    <row r="161" s="3" customFormat="1" ht="156" hidden="1" customHeight="1" spans="1:24">
      <c r="A161" s="23" t="s">
        <v>27</v>
      </c>
      <c r="B161" s="24" t="s">
        <v>28</v>
      </c>
      <c r="C161" s="60" t="s">
        <v>63</v>
      </c>
      <c r="D161" s="24">
        <v>5</v>
      </c>
      <c r="E161" s="51" t="s">
        <v>964</v>
      </c>
      <c r="F161" s="26" t="s">
        <v>965</v>
      </c>
      <c r="G161" s="24">
        <v>1000000</v>
      </c>
      <c r="H161" s="52" t="s">
        <v>966</v>
      </c>
      <c r="I161" s="55"/>
      <c r="J161" s="40"/>
      <c r="K161" s="24" t="s">
        <v>33</v>
      </c>
      <c r="L161" s="36"/>
      <c r="M161" s="44"/>
      <c r="N161" s="44"/>
      <c r="O161" s="38"/>
      <c r="P161" s="38"/>
      <c r="Q161" s="26" t="s">
        <v>967</v>
      </c>
      <c r="R161" s="26" t="s">
        <v>968</v>
      </c>
      <c r="S161" s="26" t="s">
        <v>946</v>
      </c>
      <c r="T161" s="26" t="s">
        <v>549</v>
      </c>
      <c r="U161" s="36" t="s">
        <v>550</v>
      </c>
      <c r="V161" s="24" t="s">
        <v>114</v>
      </c>
      <c r="W161" s="24" t="s">
        <v>43</v>
      </c>
      <c r="X161" s="24"/>
    </row>
    <row r="162" s="3" customFormat="1" ht="228" hidden="1" customHeight="1" spans="1:24">
      <c r="A162" s="23" t="s">
        <v>27</v>
      </c>
      <c r="B162" s="24" t="s">
        <v>28</v>
      </c>
      <c r="C162" s="24" t="s">
        <v>63</v>
      </c>
      <c r="D162" s="24">
        <v>6</v>
      </c>
      <c r="E162" s="69" t="s">
        <v>969</v>
      </c>
      <c r="F162" s="26" t="s">
        <v>970</v>
      </c>
      <c r="G162" s="24">
        <v>575656</v>
      </c>
      <c r="H162" s="70" t="s">
        <v>971</v>
      </c>
      <c r="I162" s="76"/>
      <c r="J162" s="40"/>
      <c r="K162" s="24" t="s">
        <v>869</v>
      </c>
      <c r="L162" s="36"/>
      <c r="M162" s="44"/>
      <c r="N162" s="44"/>
      <c r="O162" s="38"/>
      <c r="P162" s="38"/>
      <c r="Q162" s="26" t="s">
        <v>972</v>
      </c>
      <c r="R162" s="26" t="s">
        <v>973</v>
      </c>
      <c r="S162" s="26" t="s">
        <v>974</v>
      </c>
      <c r="T162" s="26" t="s">
        <v>975</v>
      </c>
      <c r="U162" s="36">
        <v>44986</v>
      </c>
      <c r="V162" s="24" t="s">
        <v>208</v>
      </c>
      <c r="W162" s="24" t="s">
        <v>43</v>
      </c>
      <c r="X162" s="24"/>
    </row>
    <row r="163" s="3" customFormat="1" ht="60" hidden="1" customHeight="1" spans="1:24">
      <c r="A163" s="23" t="s">
        <v>27</v>
      </c>
      <c r="B163" s="24" t="s">
        <v>142</v>
      </c>
      <c r="C163" s="24" t="s">
        <v>44</v>
      </c>
      <c r="D163" s="24">
        <v>7</v>
      </c>
      <c r="E163" s="67" t="s">
        <v>976</v>
      </c>
      <c r="F163" s="26" t="s">
        <v>977</v>
      </c>
      <c r="G163" s="24">
        <v>12000</v>
      </c>
      <c r="H163" s="68" t="s">
        <v>978</v>
      </c>
      <c r="I163" s="74"/>
      <c r="J163" s="40">
        <v>5000</v>
      </c>
      <c r="K163" s="24" t="s">
        <v>146</v>
      </c>
      <c r="L163" s="36" t="s">
        <v>739</v>
      </c>
      <c r="M163" s="44"/>
      <c r="N163" s="44"/>
      <c r="O163" s="75"/>
      <c r="P163" s="75"/>
      <c r="Q163" s="26" t="s">
        <v>979</v>
      </c>
      <c r="R163" s="26" t="s">
        <v>980</v>
      </c>
      <c r="S163" s="26" t="s">
        <v>974</v>
      </c>
      <c r="T163" s="26" t="s">
        <v>981</v>
      </c>
      <c r="U163" s="36">
        <v>45108</v>
      </c>
      <c r="V163" s="24" t="s">
        <v>114</v>
      </c>
      <c r="W163" s="24" t="s">
        <v>43</v>
      </c>
      <c r="X163" s="24"/>
    </row>
    <row r="164" s="3" customFormat="1" ht="36" hidden="1" customHeight="1" spans="1:24">
      <c r="A164" s="23" t="s">
        <v>127</v>
      </c>
      <c r="B164" s="71" t="s">
        <v>142</v>
      </c>
      <c r="C164" s="24" t="s">
        <v>239</v>
      </c>
      <c r="D164" s="24">
        <v>8</v>
      </c>
      <c r="E164" s="69" t="s">
        <v>982</v>
      </c>
      <c r="F164" s="26" t="s">
        <v>983</v>
      </c>
      <c r="G164" s="24">
        <v>20000</v>
      </c>
      <c r="H164" s="26" t="s">
        <v>984</v>
      </c>
      <c r="I164" s="24"/>
      <c r="J164" s="40">
        <v>10000</v>
      </c>
      <c r="K164" s="24" t="s">
        <v>161</v>
      </c>
      <c r="L164" s="36" t="s">
        <v>154</v>
      </c>
      <c r="M164" s="44"/>
      <c r="N164" s="44"/>
      <c r="O164" s="77"/>
      <c r="P164" s="78"/>
      <c r="Q164" s="26" t="s">
        <v>985</v>
      </c>
      <c r="R164" s="26" t="s">
        <v>986</v>
      </c>
      <c r="S164" s="26" t="s">
        <v>974</v>
      </c>
      <c r="T164" s="26" t="s">
        <v>549</v>
      </c>
      <c r="U164" s="36" t="s">
        <v>550</v>
      </c>
      <c r="V164" s="24" t="s">
        <v>114</v>
      </c>
      <c r="W164" s="24" t="s">
        <v>43</v>
      </c>
      <c r="X164" s="24"/>
    </row>
    <row r="165" s="3" customFormat="1" ht="36" hidden="1" customHeight="1" spans="1:24">
      <c r="A165" s="23" t="s">
        <v>127</v>
      </c>
      <c r="B165" s="24" t="s">
        <v>142</v>
      </c>
      <c r="C165" s="64" t="s">
        <v>29</v>
      </c>
      <c r="D165" s="24">
        <v>9</v>
      </c>
      <c r="E165" s="51" t="s">
        <v>987</v>
      </c>
      <c r="F165" s="26" t="s">
        <v>988</v>
      </c>
      <c r="G165" s="24">
        <v>20000</v>
      </c>
      <c r="H165" s="52" t="s">
        <v>989</v>
      </c>
      <c r="I165" s="55"/>
      <c r="J165" s="40">
        <v>20000</v>
      </c>
      <c r="K165" s="24" t="s">
        <v>161</v>
      </c>
      <c r="L165" s="36" t="s">
        <v>554</v>
      </c>
      <c r="M165" s="44"/>
      <c r="N165" s="44"/>
      <c r="O165" s="38"/>
      <c r="P165" s="38"/>
      <c r="Q165" s="26" t="s">
        <v>990</v>
      </c>
      <c r="R165" s="26" t="s">
        <v>991</v>
      </c>
      <c r="S165" s="26" t="s">
        <v>974</v>
      </c>
      <c r="T165" s="26" t="s">
        <v>992</v>
      </c>
      <c r="U165" s="36">
        <v>45170</v>
      </c>
      <c r="V165" s="24" t="s">
        <v>114</v>
      </c>
      <c r="W165" s="24" t="s">
        <v>134</v>
      </c>
      <c r="X165" s="24"/>
    </row>
    <row r="166" s="1" customFormat="1" ht="60" hidden="1" customHeight="1" spans="1:24">
      <c r="A166" s="23" t="s">
        <v>127</v>
      </c>
      <c r="B166" s="24" t="s">
        <v>142</v>
      </c>
      <c r="C166" s="24" t="s">
        <v>63</v>
      </c>
      <c r="D166" s="24">
        <v>10</v>
      </c>
      <c r="E166" s="26" t="s">
        <v>993</v>
      </c>
      <c r="F166" s="26" t="s">
        <v>994</v>
      </c>
      <c r="G166" s="24">
        <v>9200</v>
      </c>
      <c r="H166" s="26" t="s">
        <v>995</v>
      </c>
      <c r="I166" s="24"/>
      <c r="J166" s="40">
        <v>3800</v>
      </c>
      <c r="K166" s="24" t="s">
        <v>573</v>
      </c>
      <c r="L166" s="36" t="s">
        <v>561</v>
      </c>
      <c r="M166" s="44"/>
      <c r="N166" s="44"/>
      <c r="O166" s="75"/>
      <c r="P166" s="75"/>
      <c r="Q166" s="26" t="s">
        <v>996</v>
      </c>
      <c r="R166" s="26" t="s">
        <v>997</v>
      </c>
      <c r="S166" s="26" t="s">
        <v>946</v>
      </c>
      <c r="T166" s="26" t="s">
        <v>998</v>
      </c>
      <c r="U166" s="36">
        <v>45047</v>
      </c>
      <c r="V166" s="24" t="s">
        <v>114</v>
      </c>
      <c r="W166" s="24" t="s">
        <v>134</v>
      </c>
      <c r="X166" s="24"/>
    </row>
    <row r="167" s="1" customFormat="1" ht="60" hidden="1" customHeight="1" spans="1:24">
      <c r="A167" s="23" t="s">
        <v>27</v>
      </c>
      <c r="B167" s="24" t="s">
        <v>172</v>
      </c>
      <c r="C167" s="24" t="s">
        <v>44</v>
      </c>
      <c r="D167" s="24">
        <v>11</v>
      </c>
      <c r="E167" s="51" t="s">
        <v>999</v>
      </c>
      <c r="F167" s="26" t="s">
        <v>1000</v>
      </c>
      <c r="G167" s="24">
        <v>17000</v>
      </c>
      <c r="H167" s="52" t="s">
        <v>1001</v>
      </c>
      <c r="I167" s="55">
        <v>106</v>
      </c>
      <c r="J167" s="40">
        <v>8200</v>
      </c>
      <c r="K167" s="24" t="s">
        <v>176</v>
      </c>
      <c r="L167" s="36"/>
      <c r="M167" s="44"/>
      <c r="N167" s="44"/>
      <c r="O167" s="38"/>
      <c r="P167" s="38"/>
      <c r="Q167" s="26" t="s">
        <v>540</v>
      </c>
      <c r="R167" s="26" t="s">
        <v>1002</v>
      </c>
      <c r="S167" s="26" t="s">
        <v>946</v>
      </c>
      <c r="T167" s="26" t="s">
        <v>1003</v>
      </c>
      <c r="U167" s="36">
        <v>44958</v>
      </c>
      <c r="V167" s="24" t="s">
        <v>114</v>
      </c>
      <c r="W167" s="24" t="s">
        <v>134</v>
      </c>
      <c r="X167" s="24"/>
    </row>
    <row r="168" s="3" customFormat="1" ht="36" hidden="1" customHeight="1" spans="1:24">
      <c r="A168" s="23" t="s">
        <v>27</v>
      </c>
      <c r="B168" s="24" t="s">
        <v>172</v>
      </c>
      <c r="C168" s="24" t="s">
        <v>107</v>
      </c>
      <c r="D168" s="24">
        <v>12</v>
      </c>
      <c r="E168" s="67" t="s">
        <v>1004</v>
      </c>
      <c r="F168" s="26" t="s">
        <v>1005</v>
      </c>
      <c r="G168" s="24">
        <v>150000</v>
      </c>
      <c r="H168" s="68" t="s">
        <v>1006</v>
      </c>
      <c r="I168" s="74">
        <v>50</v>
      </c>
      <c r="J168" s="40">
        <v>25000</v>
      </c>
      <c r="K168" s="24" t="s">
        <v>176</v>
      </c>
      <c r="L168" s="36"/>
      <c r="M168" s="44"/>
      <c r="N168" s="44"/>
      <c r="O168" s="75"/>
      <c r="P168" s="75"/>
      <c r="Q168" s="26" t="s">
        <v>1007</v>
      </c>
      <c r="R168" s="26" t="s">
        <v>1008</v>
      </c>
      <c r="S168" s="26" t="s">
        <v>974</v>
      </c>
      <c r="T168" s="26" t="s">
        <v>1009</v>
      </c>
      <c r="U168" s="36">
        <v>43983</v>
      </c>
      <c r="V168" s="24" t="s">
        <v>114</v>
      </c>
      <c r="W168" s="24" t="s">
        <v>43</v>
      </c>
      <c r="X168" s="24"/>
    </row>
    <row r="169" s="3" customFormat="1" ht="48" hidden="1" customHeight="1" spans="1:24">
      <c r="A169" s="23" t="s">
        <v>127</v>
      </c>
      <c r="B169" s="24" t="s">
        <v>172</v>
      </c>
      <c r="C169" s="66" t="s">
        <v>190</v>
      </c>
      <c r="D169" s="24">
        <v>13</v>
      </c>
      <c r="E169" s="26" t="s">
        <v>1010</v>
      </c>
      <c r="F169" s="26" t="s">
        <v>1011</v>
      </c>
      <c r="G169" s="24">
        <v>5000</v>
      </c>
      <c r="H169" s="52" t="s">
        <v>1012</v>
      </c>
      <c r="I169" s="55">
        <v>30</v>
      </c>
      <c r="J169" s="40">
        <v>4000</v>
      </c>
      <c r="K169" s="24" t="s">
        <v>176</v>
      </c>
      <c r="L169" s="36"/>
      <c r="M169" s="44"/>
      <c r="N169" s="44"/>
      <c r="O169" s="38"/>
      <c r="P169" s="38"/>
      <c r="Q169" s="26" t="s">
        <v>1013</v>
      </c>
      <c r="R169" s="26" t="s">
        <v>1014</v>
      </c>
      <c r="S169" s="26" t="s">
        <v>974</v>
      </c>
      <c r="T169" s="26" t="s">
        <v>1015</v>
      </c>
      <c r="U169" s="36">
        <v>44439</v>
      </c>
      <c r="V169" s="24" t="s">
        <v>42</v>
      </c>
      <c r="W169" s="24" t="s">
        <v>43</v>
      </c>
      <c r="X169" s="24"/>
    </row>
    <row r="170" s="3" customFormat="1" ht="108" hidden="1" customHeight="1" spans="1:24">
      <c r="A170" s="23" t="s">
        <v>127</v>
      </c>
      <c r="B170" s="24" t="s">
        <v>172</v>
      </c>
      <c r="C170" s="66" t="s">
        <v>44</v>
      </c>
      <c r="D170" s="24">
        <v>14</v>
      </c>
      <c r="E170" s="51" t="s">
        <v>1016</v>
      </c>
      <c r="F170" s="26" t="s">
        <v>1017</v>
      </c>
      <c r="G170" s="24">
        <v>60000</v>
      </c>
      <c r="H170" s="52" t="s">
        <v>1018</v>
      </c>
      <c r="I170" s="55">
        <v>50</v>
      </c>
      <c r="J170" s="40">
        <v>14000</v>
      </c>
      <c r="K170" s="24" t="s">
        <v>183</v>
      </c>
      <c r="L170" s="36"/>
      <c r="M170" s="44"/>
      <c r="N170" s="44"/>
      <c r="O170" s="38"/>
      <c r="P170" s="38"/>
      <c r="Q170" s="26" t="s">
        <v>1019</v>
      </c>
      <c r="R170" s="26" t="s">
        <v>1020</v>
      </c>
      <c r="S170" s="26" t="s">
        <v>974</v>
      </c>
      <c r="T170" s="26" t="s">
        <v>1021</v>
      </c>
      <c r="U170" s="36">
        <v>44774</v>
      </c>
      <c r="V170" s="24" t="s">
        <v>114</v>
      </c>
      <c r="W170" s="24" t="s">
        <v>43</v>
      </c>
      <c r="X170" s="24"/>
    </row>
    <row r="171" s="3" customFormat="1" ht="72" hidden="1" customHeight="1" spans="1:24">
      <c r="A171" s="23" t="s">
        <v>127</v>
      </c>
      <c r="B171" s="24" t="s">
        <v>172</v>
      </c>
      <c r="C171" s="24" t="s">
        <v>115</v>
      </c>
      <c r="D171" s="24">
        <v>15</v>
      </c>
      <c r="E171" s="51" t="s">
        <v>1022</v>
      </c>
      <c r="F171" s="26" t="s">
        <v>1023</v>
      </c>
      <c r="G171" s="24">
        <v>39000</v>
      </c>
      <c r="H171" s="52" t="s">
        <v>1024</v>
      </c>
      <c r="I171" s="55">
        <v>500</v>
      </c>
      <c r="J171" s="40">
        <v>20000</v>
      </c>
      <c r="K171" s="24" t="s">
        <v>176</v>
      </c>
      <c r="L171" s="36"/>
      <c r="M171" s="44"/>
      <c r="N171" s="44"/>
      <c r="O171" s="38"/>
      <c r="P171" s="38"/>
      <c r="Q171" s="26" t="s">
        <v>1025</v>
      </c>
      <c r="R171" s="26" t="s">
        <v>1026</v>
      </c>
      <c r="S171" s="26" t="s">
        <v>974</v>
      </c>
      <c r="T171" s="26" t="s">
        <v>1027</v>
      </c>
      <c r="U171" s="36">
        <v>44958</v>
      </c>
      <c r="V171" s="24" t="s">
        <v>114</v>
      </c>
      <c r="W171" s="24" t="s">
        <v>43</v>
      </c>
      <c r="X171" s="24"/>
    </row>
    <row r="172" s="3" customFormat="1" ht="72" hidden="1" customHeight="1" spans="1:24">
      <c r="A172" s="23" t="s">
        <v>127</v>
      </c>
      <c r="B172" s="24" t="s">
        <v>172</v>
      </c>
      <c r="C172" s="24" t="s">
        <v>526</v>
      </c>
      <c r="D172" s="24">
        <v>16</v>
      </c>
      <c r="E172" s="51" t="s">
        <v>1028</v>
      </c>
      <c r="F172" s="26" t="s">
        <v>1029</v>
      </c>
      <c r="G172" s="24">
        <v>5850</v>
      </c>
      <c r="H172" s="52" t="s">
        <v>1030</v>
      </c>
      <c r="I172" s="55">
        <v>2334</v>
      </c>
      <c r="J172" s="40">
        <v>3500</v>
      </c>
      <c r="K172" s="24" t="s">
        <v>176</v>
      </c>
      <c r="L172" s="36"/>
      <c r="M172" s="44"/>
      <c r="N172" s="44"/>
      <c r="O172" s="38"/>
      <c r="P172" s="38"/>
      <c r="Q172" s="26" t="s">
        <v>1031</v>
      </c>
      <c r="R172" s="26" t="s">
        <v>1032</v>
      </c>
      <c r="S172" s="26" t="s">
        <v>946</v>
      </c>
      <c r="T172" s="26" t="s">
        <v>1033</v>
      </c>
      <c r="U172" s="36">
        <v>44805</v>
      </c>
      <c r="V172" s="24" t="s">
        <v>42</v>
      </c>
      <c r="W172" s="24" t="s">
        <v>43</v>
      </c>
      <c r="X172" s="24"/>
    </row>
    <row r="173" s="3" customFormat="1" ht="120" hidden="1" customHeight="1" spans="1:24">
      <c r="A173" s="23" t="s">
        <v>127</v>
      </c>
      <c r="B173" s="24" t="s">
        <v>172</v>
      </c>
      <c r="C173" s="24" t="s">
        <v>526</v>
      </c>
      <c r="D173" s="24">
        <v>17</v>
      </c>
      <c r="E173" s="51" t="s">
        <v>1034</v>
      </c>
      <c r="F173" s="26" t="s">
        <v>1035</v>
      </c>
      <c r="G173" s="24">
        <v>18000</v>
      </c>
      <c r="H173" s="52" t="s">
        <v>1036</v>
      </c>
      <c r="I173" s="55">
        <v>500</v>
      </c>
      <c r="J173" s="40">
        <v>5000</v>
      </c>
      <c r="K173" s="24" t="s">
        <v>176</v>
      </c>
      <c r="L173" s="36"/>
      <c r="M173" s="44"/>
      <c r="N173" s="44"/>
      <c r="O173" s="38"/>
      <c r="P173" s="38"/>
      <c r="Q173" s="26" t="s">
        <v>1037</v>
      </c>
      <c r="R173" s="26" t="s">
        <v>1032</v>
      </c>
      <c r="S173" s="26" t="s">
        <v>946</v>
      </c>
      <c r="T173" s="26" t="s">
        <v>1038</v>
      </c>
      <c r="U173" s="36">
        <v>44805</v>
      </c>
      <c r="V173" s="24" t="s">
        <v>42</v>
      </c>
      <c r="W173" s="24" t="s">
        <v>43</v>
      </c>
      <c r="X173" s="24"/>
    </row>
    <row r="174" s="3" customFormat="1" ht="144" hidden="1" customHeight="1" spans="1:24">
      <c r="A174" s="23" t="s">
        <v>127</v>
      </c>
      <c r="B174" s="24" t="s">
        <v>172</v>
      </c>
      <c r="C174" s="24" t="s">
        <v>526</v>
      </c>
      <c r="D174" s="24">
        <v>18</v>
      </c>
      <c r="E174" s="51" t="s">
        <v>1039</v>
      </c>
      <c r="F174" s="26" t="s">
        <v>1040</v>
      </c>
      <c r="G174" s="24">
        <v>8000</v>
      </c>
      <c r="H174" s="52" t="s">
        <v>1041</v>
      </c>
      <c r="I174" s="55">
        <v>50</v>
      </c>
      <c r="J174" s="40">
        <v>2000</v>
      </c>
      <c r="K174" s="24" t="s">
        <v>176</v>
      </c>
      <c r="L174" s="36"/>
      <c r="M174" s="44"/>
      <c r="N174" s="44"/>
      <c r="O174" s="38"/>
      <c r="P174" s="38"/>
      <c r="Q174" s="26" t="s">
        <v>1042</v>
      </c>
      <c r="R174" s="26" t="s">
        <v>1032</v>
      </c>
      <c r="S174" s="26" t="s">
        <v>946</v>
      </c>
      <c r="T174" s="26" t="s">
        <v>1043</v>
      </c>
      <c r="U174" s="36">
        <v>44805</v>
      </c>
      <c r="V174" s="24" t="s">
        <v>42</v>
      </c>
      <c r="W174" s="24" t="s">
        <v>43</v>
      </c>
      <c r="X174" s="24"/>
    </row>
    <row r="175" s="3" customFormat="1" ht="120" hidden="1" customHeight="1" spans="1:24">
      <c r="A175" s="23" t="s">
        <v>127</v>
      </c>
      <c r="B175" s="24" t="s">
        <v>172</v>
      </c>
      <c r="C175" s="24" t="s">
        <v>526</v>
      </c>
      <c r="D175" s="24">
        <v>19</v>
      </c>
      <c r="E175" s="51" t="s">
        <v>1044</v>
      </c>
      <c r="F175" s="26" t="s">
        <v>1045</v>
      </c>
      <c r="G175" s="24">
        <v>5000</v>
      </c>
      <c r="H175" s="26" t="s">
        <v>1046</v>
      </c>
      <c r="I175" s="24">
        <v>50</v>
      </c>
      <c r="J175" s="40">
        <v>2000</v>
      </c>
      <c r="K175" s="24" t="s">
        <v>176</v>
      </c>
      <c r="L175" s="36"/>
      <c r="M175" s="44"/>
      <c r="N175" s="44"/>
      <c r="O175" s="38"/>
      <c r="P175" s="38"/>
      <c r="Q175" s="26" t="s">
        <v>1047</v>
      </c>
      <c r="R175" s="26" t="s">
        <v>1032</v>
      </c>
      <c r="S175" s="26" t="s">
        <v>946</v>
      </c>
      <c r="T175" s="26" t="s">
        <v>1048</v>
      </c>
      <c r="U175" s="36">
        <v>44805</v>
      </c>
      <c r="V175" s="24" t="s">
        <v>42</v>
      </c>
      <c r="W175" s="24" t="s">
        <v>43</v>
      </c>
      <c r="X175" s="24"/>
    </row>
    <row r="176" s="3" customFormat="1" ht="60" hidden="1" customHeight="1" spans="1:24">
      <c r="A176" s="23" t="s">
        <v>127</v>
      </c>
      <c r="B176" s="24" t="s">
        <v>172</v>
      </c>
      <c r="C176" s="24" t="s">
        <v>526</v>
      </c>
      <c r="D176" s="24">
        <v>20</v>
      </c>
      <c r="E176" s="51" t="s">
        <v>1049</v>
      </c>
      <c r="F176" s="26" t="s">
        <v>1050</v>
      </c>
      <c r="G176" s="24">
        <v>5000</v>
      </c>
      <c r="H176" s="52" t="s">
        <v>1051</v>
      </c>
      <c r="I176" s="55">
        <v>418</v>
      </c>
      <c r="J176" s="40">
        <v>1500</v>
      </c>
      <c r="K176" s="24" t="s">
        <v>176</v>
      </c>
      <c r="L176" s="36"/>
      <c r="M176" s="44"/>
      <c r="N176" s="44"/>
      <c r="O176" s="38"/>
      <c r="P176" s="38"/>
      <c r="Q176" s="26" t="s">
        <v>1052</v>
      </c>
      <c r="R176" s="26" t="s">
        <v>1032</v>
      </c>
      <c r="S176" s="26" t="s">
        <v>946</v>
      </c>
      <c r="T176" s="26" t="s">
        <v>1053</v>
      </c>
      <c r="U176" s="36">
        <v>44805</v>
      </c>
      <c r="V176" s="24" t="s">
        <v>42</v>
      </c>
      <c r="W176" s="24" t="s">
        <v>43</v>
      </c>
      <c r="X176" s="24"/>
    </row>
    <row r="177" s="3" customFormat="1" ht="120" hidden="1" customHeight="1" spans="1:24">
      <c r="A177" s="23" t="s">
        <v>127</v>
      </c>
      <c r="B177" s="24" t="s">
        <v>172</v>
      </c>
      <c r="C177" s="24" t="s">
        <v>63</v>
      </c>
      <c r="D177" s="24">
        <v>21</v>
      </c>
      <c r="E177" s="51" t="s">
        <v>1054</v>
      </c>
      <c r="F177" s="26" t="s">
        <v>1055</v>
      </c>
      <c r="G177" s="24">
        <v>12380</v>
      </c>
      <c r="H177" s="52" t="s">
        <v>1056</v>
      </c>
      <c r="I177" s="55">
        <v>8021</v>
      </c>
      <c r="J177" s="40">
        <v>4359</v>
      </c>
      <c r="K177" s="24" t="s">
        <v>402</v>
      </c>
      <c r="L177" s="36"/>
      <c r="M177" s="44"/>
      <c r="N177" s="44"/>
      <c r="O177" s="38"/>
      <c r="P177" s="38"/>
      <c r="Q177" s="26" t="s">
        <v>1057</v>
      </c>
      <c r="R177" s="26" t="s">
        <v>1058</v>
      </c>
      <c r="S177" s="26" t="s">
        <v>974</v>
      </c>
      <c r="T177" s="26" t="s">
        <v>1059</v>
      </c>
      <c r="U177" s="36">
        <v>44055</v>
      </c>
      <c r="V177" s="24" t="s">
        <v>114</v>
      </c>
      <c r="W177" s="24" t="s">
        <v>43</v>
      </c>
      <c r="X177" s="24"/>
    </row>
    <row r="178" s="3" customFormat="1" ht="48" hidden="1" customHeight="1" spans="1:24">
      <c r="A178" s="23" t="s">
        <v>127</v>
      </c>
      <c r="B178" s="24" t="s">
        <v>172</v>
      </c>
      <c r="C178" s="24" t="s">
        <v>115</v>
      </c>
      <c r="D178" s="24">
        <v>22</v>
      </c>
      <c r="E178" s="51" t="s">
        <v>1060</v>
      </c>
      <c r="F178" s="26" t="s">
        <v>1061</v>
      </c>
      <c r="G178" s="24">
        <v>12000</v>
      </c>
      <c r="H178" s="52" t="s">
        <v>1062</v>
      </c>
      <c r="I178" s="55">
        <v>1500</v>
      </c>
      <c r="J178" s="40">
        <v>500</v>
      </c>
      <c r="K178" s="24" t="s">
        <v>229</v>
      </c>
      <c r="L178" s="36"/>
      <c r="M178" s="44"/>
      <c r="N178" s="44"/>
      <c r="O178" s="38"/>
      <c r="P178" s="38"/>
      <c r="Q178" s="26" t="s">
        <v>1063</v>
      </c>
      <c r="R178" s="26" t="s">
        <v>1064</v>
      </c>
      <c r="S178" s="26" t="s">
        <v>946</v>
      </c>
      <c r="T178" s="26" t="s">
        <v>1065</v>
      </c>
      <c r="U178" s="36">
        <v>43739</v>
      </c>
      <c r="V178" s="24" t="s">
        <v>114</v>
      </c>
      <c r="W178" s="24" t="s">
        <v>43</v>
      </c>
      <c r="X178" s="24"/>
    </row>
    <row r="179" s="5" customFormat="1" ht="204" hidden="1" customHeight="1" spans="1:24">
      <c r="A179" s="23" t="s">
        <v>27</v>
      </c>
      <c r="B179" s="24" t="s">
        <v>172</v>
      </c>
      <c r="C179" s="24" t="s">
        <v>190</v>
      </c>
      <c r="D179" s="24">
        <v>23</v>
      </c>
      <c r="E179" s="26" t="s">
        <v>1066</v>
      </c>
      <c r="F179" s="26" t="s">
        <v>1067</v>
      </c>
      <c r="G179" s="24">
        <v>800000</v>
      </c>
      <c r="H179" s="52" t="s">
        <v>1068</v>
      </c>
      <c r="I179" s="55">
        <v>44500</v>
      </c>
      <c r="J179" s="40">
        <v>22900</v>
      </c>
      <c r="K179" s="24" t="s">
        <v>415</v>
      </c>
      <c r="L179" s="36"/>
      <c r="M179" s="44"/>
      <c r="N179" s="44"/>
      <c r="O179" s="38"/>
      <c r="P179" s="38"/>
      <c r="Q179" s="26" t="s">
        <v>1069</v>
      </c>
      <c r="R179" s="26" t="s">
        <v>1070</v>
      </c>
      <c r="S179" s="26" t="s">
        <v>946</v>
      </c>
      <c r="T179" s="26" t="s">
        <v>1071</v>
      </c>
      <c r="U179" s="36">
        <v>42767</v>
      </c>
      <c r="V179" s="24" t="s">
        <v>114</v>
      </c>
      <c r="W179" s="24" t="s">
        <v>43</v>
      </c>
      <c r="X179" s="83"/>
    </row>
    <row r="180" s="3" customFormat="1" ht="120" hidden="1" customHeight="1" spans="1:24">
      <c r="A180" s="23" t="s">
        <v>127</v>
      </c>
      <c r="B180" s="24" t="s">
        <v>172</v>
      </c>
      <c r="C180" s="24" t="s">
        <v>44</v>
      </c>
      <c r="D180" s="24">
        <v>24</v>
      </c>
      <c r="E180" s="51" t="s">
        <v>1072</v>
      </c>
      <c r="F180" s="26" t="s">
        <v>1073</v>
      </c>
      <c r="G180" s="24">
        <v>30200</v>
      </c>
      <c r="H180" s="52" t="s">
        <v>1074</v>
      </c>
      <c r="I180" s="55">
        <v>9832</v>
      </c>
      <c r="J180" s="40">
        <v>6000</v>
      </c>
      <c r="K180" s="24" t="s">
        <v>344</v>
      </c>
      <c r="L180" s="36"/>
      <c r="M180" s="44"/>
      <c r="N180" s="44"/>
      <c r="O180" s="38"/>
      <c r="P180" s="38"/>
      <c r="Q180" s="26" t="s">
        <v>1075</v>
      </c>
      <c r="R180" s="26" t="s">
        <v>1076</v>
      </c>
      <c r="S180" s="26" t="s">
        <v>974</v>
      </c>
      <c r="T180" s="26" t="s">
        <v>1077</v>
      </c>
      <c r="U180" s="36">
        <v>43405</v>
      </c>
      <c r="V180" s="24" t="s">
        <v>114</v>
      </c>
      <c r="W180" s="24" t="s">
        <v>43</v>
      </c>
      <c r="X180" s="24"/>
    </row>
    <row r="181" s="3" customFormat="1" ht="240" hidden="1" customHeight="1" spans="1:24">
      <c r="A181" s="23" t="s">
        <v>27</v>
      </c>
      <c r="B181" s="24" t="s">
        <v>172</v>
      </c>
      <c r="C181" s="64" t="s">
        <v>239</v>
      </c>
      <c r="D181" s="24">
        <v>25</v>
      </c>
      <c r="E181" s="51" t="s">
        <v>1078</v>
      </c>
      <c r="F181" s="26" t="s">
        <v>1079</v>
      </c>
      <c r="G181" s="24">
        <v>1250000</v>
      </c>
      <c r="H181" s="52" t="s">
        <v>1080</v>
      </c>
      <c r="I181" s="55">
        <v>100000</v>
      </c>
      <c r="J181" s="40">
        <v>30000</v>
      </c>
      <c r="K181" s="24" t="s">
        <v>1081</v>
      </c>
      <c r="L181" s="36"/>
      <c r="M181" s="44"/>
      <c r="N181" s="44"/>
      <c r="O181" s="38"/>
      <c r="P181" s="38"/>
      <c r="Q181" s="26" t="s">
        <v>1082</v>
      </c>
      <c r="R181" s="26" t="s">
        <v>1083</v>
      </c>
      <c r="S181" s="26" t="s">
        <v>946</v>
      </c>
      <c r="T181" s="26" t="s">
        <v>1084</v>
      </c>
      <c r="U181" s="36">
        <v>42826</v>
      </c>
      <c r="V181" s="24" t="s">
        <v>114</v>
      </c>
      <c r="W181" s="24" t="s">
        <v>43</v>
      </c>
      <c r="X181" s="24"/>
    </row>
    <row r="182" s="3" customFormat="1" ht="60" hidden="1" customHeight="1" spans="1:24">
      <c r="A182" s="23" t="s">
        <v>127</v>
      </c>
      <c r="B182" s="24" t="s">
        <v>172</v>
      </c>
      <c r="C182" s="24" t="s">
        <v>190</v>
      </c>
      <c r="D182" s="24">
        <v>26</v>
      </c>
      <c r="E182" s="51" t="s">
        <v>1085</v>
      </c>
      <c r="F182" s="26" t="s">
        <v>1086</v>
      </c>
      <c r="G182" s="24">
        <v>460000</v>
      </c>
      <c r="H182" s="52" t="s">
        <v>1087</v>
      </c>
      <c r="I182" s="55">
        <v>50000</v>
      </c>
      <c r="J182" s="40">
        <v>10000</v>
      </c>
      <c r="K182" s="24" t="s">
        <v>1081</v>
      </c>
      <c r="L182" s="36"/>
      <c r="M182" s="44"/>
      <c r="N182" s="44"/>
      <c r="O182" s="38"/>
      <c r="P182" s="38"/>
      <c r="Q182" s="26" t="s">
        <v>1088</v>
      </c>
      <c r="R182" s="26" t="s">
        <v>1089</v>
      </c>
      <c r="S182" s="26" t="s">
        <v>946</v>
      </c>
      <c r="T182" s="26" t="s">
        <v>1090</v>
      </c>
      <c r="U182" s="36">
        <v>43466</v>
      </c>
      <c r="V182" s="24" t="s">
        <v>42</v>
      </c>
      <c r="W182" s="24" t="s">
        <v>43</v>
      </c>
      <c r="X182" s="24"/>
    </row>
    <row r="183" s="3" customFormat="1" ht="168" hidden="1" customHeight="1" spans="1:24">
      <c r="A183" s="23" t="s">
        <v>27</v>
      </c>
      <c r="B183" s="24" t="s">
        <v>172</v>
      </c>
      <c r="C183" s="60" t="s">
        <v>252</v>
      </c>
      <c r="D183" s="24">
        <v>27</v>
      </c>
      <c r="E183" s="51" t="s">
        <v>1091</v>
      </c>
      <c r="F183" s="26" t="s">
        <v>1092</v>
      </c>
      <c r="G183" s="24">
        <v>810000</v>
      </c>
      <c r="H183" s="52" t="s">
        <v>1093</v>
      </c>
      <c r="I183" s="55">
        <v>49000</v>
      </c>
      <c r="J183" s="40">
        <v>50000</v>
      </c>
      <c r="K183" s="24" t="s">
        <v>402</v>
      </c>
      <c r="L183" s="36"/>
      <c r="M183" s="44"/>
      <c r="N183" s="44"/>
      <c r="O183" s="38"/>
      <c r="P183" s="38"/>
      <c r="Q183" s="26" t="s">
        <v>1094</v>
      </c>
      <c r="R183" s="26" t="s">
        <v>1095</v>
      </c>
      <c r="S183" s="26" t="s">
        <v>946</v>
      </c>
      <c r="T183" s="26" t="s">
        <v>1096</v>
      </c>
      <c r="U183" s="36">
        <v>43983</v>
      </c>
      <c r="V183" s="24" t="s">
        <v>114</v>
      </c>
      <c r="W183" s="24" t="s">
        <v>43</v>
      </c>
      <c r="X183" s="24"/>
    </row>
    <row r="184" s="3" customFormat="1" ht="60" hidden="1" customHeight="1" spans="1:24">
      <c r="A184" s="23" t="s">
        <v>127</v>
      </c>
      <c r="B184" s="24" t="s">
        <v>172</v>
      </c>
      <c r="C184" s="60" t="s">
        <v>115</v>
      </c>
      <c r="D184" s="24">
        <v>28</v>
      </c>
      <c r="E184" s="51" t="s">
        <v>1097</v>
      </c>
      <c r="F184" s="26" t="s">
        <v>1098</v>
      </c>
      <c r="G184" s="24">
        <v>35000</v>
      </c>
      <c r="H184" s="52" t="s">
        <v>1099</v>
      </c>
      <c r="I184" s="55">
        <v>10000</v>
      </c>
      <c r="J184" s="40">
        <v>2000</v>
      </c>
      <c r="K184" s="24" t="s">
        <v>308</v>
      </c>
      <c r="L184" s="36"/>
      <c r="M184" s="44"/>
      <c r="N184" s="44"/>
      <c r="O184" s="38"/>
      <c r="P184" s="38"/>
      <c r="Q184" s="26" t="s">
        <v>1100</v>
      </c>
      <c r="R184" s="26" t="s">
        <v>1101</v>
      </c>
      <c r="S184" s="26" t="s">
        <v>974</v>
      </c>
      <c r="T184" s="26" t="s">
        <v>1102</v>
      </c>
      <c r="U184" s="36">
        <v>43221</v>
      </c>
      <c r="V184" s="24" t="s">
        <v>114</v>
      </c>
      <c r="W184" s="24" t="s">
        <v>43</v>
      </c>
      <c r="X184" s="24"/>
    </row>
    <row r="185" s="3" customFormat="1" ht="120" hidden="1" customHeight="1" spans="1:24">
      <c r="A185" s="23" t="s">
        <v>127</v>
      </c>
      <c r="B185" s="24" t="s">
        <v>172</v>
      </c>
      <c r="C185" s="60" t="s">
        <v>190</v>
      </c>
      <c r="D185" s="24">
        <v>29</v>
      </c>
      <c r="E185" s="51" t="s">
        <v>1103</v>
      </c>
      <c r="F185" s="26" t="s">
        <v>1104</v>
      </c>
      <c r="G185" s="24">
        <v>7800</v>
      </c>
      <c r="H185" s="52" t="s">
        <v>1105</v>
      </c>
      <c r="I185" s="55">
        <v>2000</v>
      </c>
      <c r="J185" s="40">
        <v>4000</v>
      </c>
      <c r="K185" s="24" t="s">
        <v>229</v>
      </c>
      <c r="L185" s="36"/>
      <c r="M185" s="44"/>
      <c r="N185" s="44"/>
      <c r="O185" s="38"/>
      <c r="P185" s="38"/>
      <c r="Q185" s="26" t="s">
        <v>1106</v>
      </c>
      <c r="R185" s="26" t="s">
        <v>1107</v>
      </c>
      <c r="S185" s="26" t="s">
        <v>946</v>
      </c>
      <c r="T185" s="26" t="s">
        <v>1108</v>
      </c>
      <c r="U185" s="36">
        <v>44835</v>
      </c>
      <c r="V185" s="24" t="s">
        <v>42</v>
      </c>
      <c r="W185" s="24" t="s">
        <v>43</v>
      </c>
      <c r="X185" s="24"/>
    </row>
    <row r="186" s="3" customFormat="1" ht="180" hidden="1" customHeight="1" spans="1:24">
      <c r="A186" s="23" t="s">
        <v>127</v>
      </c>
      <c r="B186" s="24" t="s">
        <v>172</v>
      </c>
      <c r="C186" s="60" t="s">
        <v>107</v>
      </c>
      <c r="D186" s="24">
        <v>30</v>
      </c>
      <c r="E186" s="51" t="s">
        <v>1109</v>
      </c>
      <c r="F186" s="26" t="s">
        <v>1110</v>
      </c>
      <c r="G186" s="24">
        <v>152800</v>
      </c>
      <c r="H186" s="52" t="s">
        <v>1111</v>
      </c>
      <c r="I186" s="55">
        <v>20000</v>
      </c>
      <c r="J186" s="40">
        <v>850</v>
      </c>
      <c r="K186" s="24" t="s">
        <v>308</v>
      </c>
      <c r="L186" s="36"/>
      <c r="M186" s="44"/>
      <c r="N186" s="44"/>
      <c r="O186" s="38"/>
      <c r="P186" s="38"/>
      <c r="Q186" s="26" t="s">
        <v>1112</v>
      </c>
      <c r="R186" s="26" t="s">
        <v>1113</v>
      </c>
      <c r="S186" s="26" t="s">
        <v>946</v>
      </c>
      <c r="T186" s="26" t="s">
        <v>1114</v>
      </c>
      <c r="U186" s="36">
        <v>44317</v>
      </c>
      <c r="V186" s="24" t="s">
        <v>42</v>
      </c>
      <c r="W186" s="24" t="s">
        <v>43</v>
      </c>
      <c r="X186" s="24"/>
    </row>
    <row r="187" s="3" customFormat="1" ht="24" hidden="1" customHeight="1" spans="1:24">
      <c r="A187" s="23" t="s">
        <v>127</v>
      </c>
      <c r="B187" s="24" t="s">
        <v>172</v>
      </c>
      <c r="C187" s="60" t="s">
        <v>190</v>
      </c>
      <c r="D187" s="24">
        <v>31</v>
      </c>
      <c r="E187" s="51" t="s">
        <v>1115</v>
      </c>
      <c r="F187" s="26" t="s">
        <v>1116</v>
      </c>
      <c r="G187" s="24">
        <v>5000</v>
      </c>
      <c r="H187" s="52" t="s">
        <v>1117</v>
      </c>
      <c r="I187" s="55">
        <v>100</v>
      </c>
      <c r="J187" s="40">
        <v>3750</v>
      </c>
      <c r="K187" s="24" t="s">
        <v>176</v>
      </c>
      <c r="L187" s="36"/>
      <c r="M187" s="44"/>
      <c r="N187" s="44"/>
      <c r="O187" s="38"/>
      <c r="P187" s="38"/>
      <c r="Q187" s="26" t="s">
        <v>1118</v>
      </c>
      <c r="R187" s="26" t="s">
        <v>1119</v>
      </c>
      <c r="S187" s="26" t="s">
        <v>946</v>
      </c>
      <c r="T187" s="26" t="s">
        <v>1120</v>
      </c>
      <c r="U187" s="36">
        <v>45170</v>
      </c>
      <c r="V187" s="24" t="s">
        <v>42</v>
      </c>
      <c r="W187" s="24" t="s">
        <v>134</v>
      </c>
      <c r="X187" s="24"/>
    </row>
    <row r="188" s="3" customFormat="1" ht="84" hidden="1" customHeight="1" spans="1:24">
      <c r="A188" s="23" t="s">
        <v>127</v>
      </c>
      <c r="B188" s="24" t="s">
        <v>172</v>
      </c>
      <c r="C188" s="60" t="s">
        <v>29</v>
      </c>
      <c r="D188" s="24">
        <v>32</v>
      </c>
      <c r="E188" s="51" t="s">
        <v>1121</v>
      </c>
      <c r="F188" s="26" t="s">
        <v>1122</v>
      </c>
      <c r="G188" s="24">
        <v>5000</v>
      </c>
      <c r="H188" s="52" t="s">
        <v>1123</v>
      </c>
      <c r="I188" s="55">
        <v>500</v>
      </c>
      <c r="J188" s="40">
        <v>1000</v>
      </c>
      <c r="K188" s="24" t="s">
        <v>176</v>
      </c>
      <c r="L188" s="36"/>
      <c r="M188" s="44"/>
      <c r="N188" s="44"/>
      <c r="O188" s="38"/>
      <c r="P188" s="38"/>
      <c r="Q188" s="26" t="s">
        <v>1124</v>
      </c>
      <c r="R188" s="26" t="s">
        <v>1125</v>
      </c>
      <c r="S188" s="26" t="s">
        <v>974</v>
      </c>
      <c r="T188" s="26" t="s">
        <v>1126</v>
      </c>
      <c r="U188" s="36">
        <v>44927</v>
      </c>
      <c r="V188" s="24" t="s">
        <v>114</v>
      </c>
      <c r="W188" s="24" t="s">
        <v>134</v>
      </c>
      <c r="X188" s="24"/>
    </row>
    <row r="189" s="3" customFormat="1" ht="96" hidden="1" customHeight="1" spans="1:24">
      <c r="A189" s="23" t="s">
        <v>27</v>
      </c>
      <c r="B189" s="24" t="s">
        <v>485</v>
      </c>
      <c r="C189" s="60" t="s">
        <v>44</v>
      </c>
      <c r="D189" s="24">
        <v>33</v>
      </c>
      <c r="E189" s="51" t="s">
        <v>1127</v>
      </c>
      <c r="F189" s="26" t="s">
        <v>1128</v>
      </c>
      <c r="G189" s="24">
        <v>25000</v>
      </c>
      <c r="H189" s="52" t="s">
        <v>1129</v>
      </c>
      <c r="I189" s="55">
        <v>24500</v>
      </c>
      <c r="J189" s="40">
        <v>500</v>
      </c>
      <c r="K189" s="24" t="s">
        <v>489</v>
      </c>
      <c r="L189" s="36" t="s">
        <v>1130</v>
      </c>
      <c r="M189" s="44"/>
      <c r="N189" s="44"/>
      <c r="O189" s="38"/>
      <c r="P189" s="38"/>
      <c r="Q189" s="26" t="s">
        <v>1131</v>
      </c>
      <c r="R189" s="26" t="s">
        <v>1132</v>
      </c>
      <c r="S189" s="26" t="s">
        <v>974</v>
      </c>
      <c r="T189" s="26" t="s">
        <v>1133</v>
      </c>
      <c r="U189" s="36">
        <v>42856</v>
      </c>
      <c r="V189" s="24" t="s">
        <v>208</v>
      </c>
      <c r="W189" s="24" t="s">
        <v>43</v>
      </c>
      <c r="X189" s="24"/>
    </row>
    <row r="190" s="3" customFormat="1" ht="84" hidden="1" customHeight="1" spans="1:24">
      <c r="A190" s="23" t="s">
        <v>127</v>
      </c>
      <c r="B190" s="24" t="s">
        <v>485</v>
      </c>
      <c r="C190" s="60" t="s">
        <v>252</v>
      </c>
      <c r="D190" s="24">
        <v>34</v>
      </c>
      <c r="E190" s="51" t="s">
        <v>1134</v>
      </c>
      <c r="F190" s="26" t="s">
        <v>1135</v>
      </c>
      <c r="G190" s="24">
        <v>10000</v>
      </c>
      <c r="H190" s="52" t="s">
        <v>1136</v>
      </c>
      <c r="I190" s="55">
        <v>8000</v>
      </c>
      <c r="J190" s="24">
        <v>2000</v>
      </c>
      <c r="K190" s="24" t="s">
        <v>502</v>
      </c>
      <c r="L190" s="36" t="s">
        <v>490</v>
      </c>
      <c r="M190" s="44"/>
      <c r="N190" s="44"/>
      <c r="O190" s="38"/>
      <c r="P190" s="38"/>
      <c r="Q190" s="26" t="s">
        <v>1131</v>
      </c>
      <c r="R190" s="26" t="s">
        <v>1137</v>
      </c>
      <c r="S190" s="26" t="s">
        <v>946</v>
      </c>
      <c r="T190" s="26" t="s">
        <v>1138</v>
      </c>
      <c r="U190" s="36">
        <v>43647</v>
      </c>
      <c r="V190" s="24" t="s">
        <v>114</v>
      </c>
      <c r="W190" s="24" t="s">
        <v>43</v>
      </c>
      <c r="X190" s="24"/>
    </row>
    <row r="191" s="3" customFormat="1" ht="72" hidden="1" customHeight="1" spans="1:24">
      <c r="A191" s="23" t="s">
        <v>27</v>
      </c>
      <c r="B191" s="24" t="s">
        <v>485</v>
      </c>
      <c r="C191" s="60" t="s">
        <v>29</v>
      </c>
      <c r="D191" s="24">
        <v>35</v>
      </c>
      <c r="E191" s="51" t="s">
        <v>1139</v>
      </c>
      <c r="F191" s="26" t="s">
        <v>1140</v>
      </c>
      <c r="G191" s="24">
        <v>64800</v>
      </c>
      <c r="H191" s="52" t="s">
        <v>1141</v>
      </c>
      <c r="I191" s="55">
        <v>54458</v>
      </c>
      <c r="J191" s="40">
        <v>10000</v>
      </c>
      <c r="K191" s="24" t="s">
        <v>489</v>
      </c>
      <c r="L191" s="36" t="s">
        <v>509</v>
      </c>
      <c r="M191" s="44"/>
      <c r="N191" s="44"/>
      <c r="O191" s="38"/>
      <c r="P191" s="38"/>
      <c r="Q191" s="26" t="s">
        <v>491</v>
      </c>
      <c r="R191" s="26" t="s">
        <v>1142</v>
      </c>
      <c r="S191" s="26" t="s">
        <v>974</v>
      </c>
      <c r="T191" s="26" t="s">
        <v>1143</v>
      </c>
      <c r="U191" s="36">
        <v>44273</v>
      </c>
      <c r="V191" s="24" t="s">
        <v>208</v>
      </c>
      <c r="W191" s="24" t="s">
        <v>43</v>
      </c>
      <c r="X191" s="24"/>
    </row>
    <row r="192" s="3" customFormat="1" ht="48" hidden="1" customHeight="1" spans="1:24">
      <c r="A192" s="23" t="s">
        <v>27</v>
      </c>
      <c r="B192" s="24" t="s">
        <v>485</v>
      </c>
      <c r="C192" s="60" t="s">
        <v>44</v>
      </c>
      <c r="D192" s="24">
        <v>36</v>
      </c>
      <c r="E192" s="51" t="s">
        <v>1144</v>
      </c>
      <c r="F192" s="26" t="s">
        <v>1145</v>
      </c>
      <c r="G192" s="24">
        <v>20000</v>
      </c>
      <c r="H192" s="52" t="s">
        <v>1146</v>
      </c>
      <c r="I192" s="55">
        <v>8734.58</v>
      </c>
      <c r="J192" s="40">
        <v>3000</v>
      </c>
      <c r="K192" s="24" t="s">
        <v>502</v>
      </c>
      <c r="L192" s="36" t="s">
        <v>509</v>
      </c>
      <c r="M192" s="44"/>
      <c r="N192" s="44"/>
      <c r="O192" s="38"/>
      <c r="P192" s="38"/>
      <c r="Q192" s="26" t="s">
        <v>1131</v>
      </c>
      <c r="R192" s="26" t="s">
        <v>1147</v>
      </c>
      <c r="S192" s="26" t="s">
        <v>974</v>
      </c>
      <c r="T192" s="26" t="s">
        <v>1148</v>
      </c>
      <c r="U192" s="36">
        <v>43682</v>
      </c>
      <c r="V192" s="24" t="s">
        <v>114</v>
      </c>
      <c r="W192" s="24" t="s">
        <v>43</v>
      </c>
      <c r="X192" s="24"/>
    </row>
    <row r="193" s="3" customFormat="1" ht="48" hidden="1" customHeight="1" spans="1:24">
      <c r="A193" s="23" t="s">
        <v>127</v>
      </c>
      <c r="B193" s="24" t="s">
        <v>485</v>
      </c>
      <c r="C193" s="24" t="s">
        <v>29</v>
      </c>
      <c r="D193" s="24">
        <v>37</v>
      </c>
      <c r="E193" s="51" t="s">
        <v>1149</v>
      </c>
      <c r="F193" s="26" t="s">
        <v>1150</v>
      </c>
      <c r="G193" s="24">
        <v>21000</v>
      </c>
      <c r="H193" s="52" t="s">
        <v>1151</v>
      </c>
      <c r="I193" s="55">
        <v>16327</v>
      </c>
      <c r="J193" s="40">
        <v>2000</v>
      </c>
      <c r="K193" s="24" t="s">
        <v>502</v>
      </c>
      <c r="L193" s="36" t="s">
        <v>509</v>
      </c>
      <c r="M193" s="44"/>
      <c r="N193" s="44"/>
      <c r="O193" s="38"/>
      <c r="P193" s="38"/>
      <c r="Q193" s="26" t="s">
        <v>1152</v>
      </c>
      <c r="R193" s="26" t="s">
        <v>1153</v>
      </c>
      <c r="S193" s="26" t="s">
        <v>974</v>
      </c>
      <c r="T193" s="26" t="s">
        <v>1154</v>
      </c>
      <c r="U193" s="36">
        <v>44197</v>
      </c>
      <c r="V193" s="24" t="s">
        <v>114</v>
      </c>
      <c r="W193" s="24" t="s">
        <v>43</v>
      </c>
      <c r="X193" s="24"/>
    </row>
    <row r="194" s="3" customFormat="1" ht="48" hidden="1" customHeight="1" spans="1:24">
      <c r="A194" s="23" t="s">
        <v>127</v>
      </c>
      <c r="B194" s="24" t="s">
        <v>485</v>
      </c>
      <c r="C194" s="24" t="s">
        <v>348</v>
      </c>
      <c r="D194" s="24">
        <v>38</v>
      </c>
      <c r="E194" s="51" t="s">
        <v>1155</v>
      </c>
      <c r="F194" s="26" t="s">
        <v>1156</v>
      </c>
      <c r="G194" s="24">
        <v>5000</v>
      </c>
      <c r="H194" s="52" t="s">
        <v>1157</v>
      </c>
      <c r="I194" s="55">
        <v>1000</v>
      </c>
      <c r="J194" s="40">
        <v>4000</v>
      </c>
      <c r="K194" s="24" t="s">
        <v>682</v>
      </c>
      <c r="L194" s="36" t="s">
        <v>509</v>
      </c>
      <c r="M194" s="44"/>
      <c r="N194" s="44"/>
      <c r="O194" s="38"/>
      <c r="P194" s="38"/>
      <c r="Q194" s="26" t="s">
        <v>1131</v>
      </c>
      <c r="R194" s="26" t="s">
        <v>1158</v>
      </c>
      <c r="S194" s="26" t="s">
        <v>946</v>
      </c>
      <c r="T194" s="26" t="s">
        <v>1159</v>
      </c>
      <c r="U194" s="36" t="s">
        <v>1159</v>
      </c>
      <c r="V194" s="24" t="s">
        <v>42</v>
      </c>
      <c r="W194" s="24" t="s">
        <v>134</v>
      </c>
      <c r="X194" s="24"/>
    </row>
    <row r="195" s="3" customFormat="1" ht="12" hidden="1" customHeight="1" spans="1:24">
      <c r="A195" s="23"/>
      <c r="B195" s="24"/>
      <c r="C195" s="24"/>
      <c r="D195" s="24"/>
      <c r="E195" s="84">
        <f>COUNTA(D196:D222)</f>
        <v>27</v>
      </c>
      <c r="F195" s="26"/>
      <c r="G195" s="27">
        <f>SUM(G196:G222)</f>
        <v>1856714.33</v>
      </c>
      <c r="H195" s="49"/>
      <c r="I195" s="54"/>
      <c r="J195" s="27">
        <f>SUM(J196:J222)</f>
        <v>53572.8</v>
      </c>
      <c r="K195" s="24"/>
      <c r="L195" s="36"/>
      <c r="M195" s="37">
        <f>SUM(M196:M222)</f>
        <v>0</v>
      </c>
      <c r="N195" s="33"/>
      <c r="O195" s="38"/>
      <c r="P195" s="38"/>
      <c r="Q195" s="26"/>
      <c r="R195" s="26"/>
      <c r="S195" s="26"/>
      <c r="T195" s="26"/>
      <c r="U195" s="36"/>
      <c r="V195" s="24"/>
      <c r="W195" s="24"/>
      <c r="X195" s="24"/>
    </row>
    <row r="196" s="3" customFormat="1" ht="108" hidden="1" customHeight="1" spans="1:24">
      <c r="A196" s="23" t="s">
        <v>127</v>
      </c>
      <c r="B196" s="24" t="s">
        <v>28</v>
      </c>
      <c r="C196" s="24" t="s">
        <v>252</v>
      </c>
      <c r="D196" s="24">
        <v>1</v>
      </c>
      <c r="E196" s="85" t="s">
        <v>1160</v>
      </c>
      <c r="F196" s="26" t="s">
        <v>1161</v>
      </c>
      <c r="G196" s="40">
        <v>37000</v>
      </c>
      <c r="H196" s="52" t="s">
        <v>1162</v>
      </c>
      <c r="I196" s="55"/>
      <c r="J196" s="40"/>
      <c r="K196" s="24" t="s">
        <v>33</v>
      </c>
      <c r="L196" s="36"/>
      <c r="M196" s="87"/>
      <c r="N196" s="44"/>
      <c r="O196" s="38"/>
      <c r="P196" s="38"/>
      <c r="Q196" s="26" t="s">
        <v>1163</v>
      </c>
      <c r="R196" s="26" t="s">
        <v>1164</v>
      </c>
      <c r="S196" s="26" t="s">
        <v>1165</v>
      </c>
      <c r="T196" s="26" t="s">
        <v>549</v>
      </c>
      <c r="U196" s="36" t="s">
        <v>1166</v>
      </c>
      <c r="V196" s="24" t="s">
        <v>114</v>
      </c>
      <c r="W196" s="24" t="s">
        <v>134</v>
      </c>
      <c r="X196" s="24"/>
    </row>
    <row r="197" s="3" customFormat="1" ht="108" hidden="1" customHeight="1" spans="1:24">
      <c r="A197" s="23" t="s">
        <v>127</v>
      </c>
      <c r="B197" s="24" t="s">
        <v>28</v>
      </c>
      <c r="C197" s="24" t="s">
        <v>150</v>
      </c>
      <c r="D197" s="24">
        <v>2</v>
      </c>
      <c r="E197" s="26" t="s">
        <v>1167</v>
      </c>
      <c r="F197" s="26" t="s">
        <v>1168</v>
      </c>
      <c r="G197" s="24">
        <v>23000</v>
      </c>
      <c r="H197" s="26" t="s">
        <v>1169</v>
      </c>
      <c r="I197" s="24"/>
      <c r="J197" s="40"/>
      <c r="K197" s="24" t="s">
        <v>48</v>
      </c>
      <c r="L197" s="36"/>
      <c r="M197" s="44"/>
      <c r="N197" s="44"/>
      <c r="O197" s="38"/>
      <c r="P197" s="39"/>
      <c r="Q197" s="26" t="s">
        <v>1170</v>
      </c>
      <c r="R197" s="26" t="s">
        <v>1171</v>
      </c>
      <c r="S197" s="26" t="s">
        <v>1165</v>
      </c>
      <c r="T197" s="26" t="s">
        <v>549</v>
      </c>
      <c r="U197" s="36" t="s">
        <v>1166</v>
      </c>
      <c r="V197" s="24" t="s">
        <v>114</v>
      </c>
      <c r="W197" s="24" t="s">
        <v>134</v>
      </c>
      <c r="X197" s="24"/>
    </row>
    <row r="198" s="3" customFormat="1" ht="72" hidden="1" customHeight="1" spans="1:24">
      <c r="A198" s="23" t="s">
        <v>127</v>
      </c>
      <c r="B198" s="24" t="s">
        <v>28</v>
      </c>
      <c r="C198" s="24" t="s">
        <v>115</v>
      </c>
      <c r="D198" s="24">
        <v>3</v>
      </c>
      <c r="E198" s="26" t="s">
        <v>1172</v>
      </c>
      <c r="F198" s="26" t="s">
        <v>1173</v>
      </c>
      <c r="G198" s="24">
        <v>40000</v>
      </c>
      <c r="H198" s="26" t="s">
        <v>1174</v>
      </c>
      <c r="I198" s="24"/>
      <c r="J198" s="40"/>
      <c r="K198" s="24" t="s">
        <v>48</v>
      </c>
      <c r="L198" s="36"/>
      <c r="M198" s="44"/>
      <c r="N198" s="44"/>
      <c r="O198" s="38"/>
      <c r="P198" s="39"/>
      <c r="Q198" s="26" t="s">
        <v>1175</v>
      </c>
      <c r="R198" s="26" t="s">
        <v>1176</v>
      </c>
      <c r="S198" s="26" t="s">
        <v>1177</v>
      </c>
      <c r="T198" s="26" t="s">
        <v>1178</v>
      </c>
      <c r="U198" s="36">
        <v>44701</v>
      </c>
      <c r="V198" s="24" t="s">
        <v>114</v>
      </c>
      <c r="W198" s="24" t="s">
        <v>43</v>
      </c>
      <c r="X198" s="24"/>
    </row>
    <row r="199" s="3" customFormat="1" ht="108" hidden="1" customHeight="1" spans="1:24">
      <c r="A199" s="23" t="s">
        <v>127</v>
      </c>
      <c r="B199" s="24" t="s">
        <v>28</v>
      </c>
      <c r="C199" s="24" t="s">
        <v>29</v>
      </c>
      <c r="D199" s="24">
        <v>4</v>
      </c>
      <c r="E199" s="26" t="s">
        <v>1179</v>
      </c>
      <c r="F199" s="26" t="s">
        <v>1180</v>
      </c>
      <c r="G199" s="24">
        <v>290000</v>
      </c>
      <c r="H199" s="26" t="s">
        <v>1181</v>
      </c>
      <c r="I199" s="24"/>
      <c r="J199" s="40"/>
      <c r="K199" s="24" t="s">
        <v>827</v>
      </c>
      <c r="L199" s="36"/>
      <c r="M199" s="44"/>
      <c r="N199" s="44"/>
      <c r="O199" s="38"/>
      <c r="P199" s="39"/>
      <c r="Q199" s="26" t="s">
        <v>1182</v>
      </c>
      <c r="R199" s="26" t="s">
        <v>1183</v>
      </c>
      <c r="S199" s="26" t="s">
        <v>1177</v>
      </c>
      <c r="T199" s="26" t="s">
        <v>1184</v>
      </c>
      <c r="U199" s="36">
        <v>44551</v>
      </c>
      <c r="V199" s="24" t="s">
        <v>208</v>
      </c>
      <c r="W199" s="24" t="s">
        <v>43</v>
      </c>
      <c r="X199" s="24"/>
    </row>
    <row r="200" s="3" customFormat="1" ht="48" hidden="1" customHeight="1" spans="1:24">
      <c r="A200" s="23" t="s">
        <v>127</v>
      </c>
      <c r="B200" s="24" t="s">
        <v>28</v>
      </c>
      <c r="C200" s="24" t="s">
        <v>29</v>
      </c>
      <c r="D200" s="24">
        <v>5</v>
      </c>
      <c r="E200" s="26" t="s">
        <v>1185</v>
      </c>
      <c r="F200" s="26" t="s">
        <v>1186</v>
      </c>
      <c r="G200" s="24">
        <v>15000</v>
      </c>
      <c r="H200" s="26" t="s">
        <v>1187</v>
      </c>
      <c r="I200" s="24"/>
      <c r="J200" s="40"/>
      <c r="K200" s="24" t="s">
        <v>33</v>
      </c>
      <c r="L200" s="36"/>
      <c r="M200" s="44"/>
      <c r="N200" s="44"/>
      <c r="O200" s="38"/>
      <c r="P200" s="39"/>
      <c r="Q200" s="26" t="s">
        <v>1188</v>
      </c>
      <c r="R200" s="26" t="s">
        <v>1189</v>
      </c>
      <c r="S200" s="26" t="s">
        <v>1177</v>
      </c>
      <c r="T200" s="26" t="s">
        <v>1190</v>
      </c>
      <c r="U200" s="36">
        <v>44720</v>
      </c>
      <c r="V200" s="24" t="s">
        <v>114</v>
      </c>
      <c r="W200" s="24" t="s">
        <v>43</v>
      </c>
      <c r="X200" s="24"/>
    </row>
    <row r="201" s="3" customFormat="1" ht="72" hidden="1" customHeight="1" spans="1:24">
      <c r="A201" s="23" t="s">
        <v>127</v>
      </c>
      <c r="B201" s="24" t="s">
        <v>28</v>
      </c>
      <c r="C201" s="24" t="s">
        <v>85</v>
      </c>
      <c r="D201" s="24">
        <v>6</v>
      </c>
      <c r="E201" s="26" t="s">
        <v>1191</v>
      </c>
      <c r="F201" s="26" t="s">
        <v>1192</v>
      </c>
      <c r="G201" s="24">
        <v>5728.79</v>
      </c>
      <c r="H201" s="26" t="s">
        <v>1193</v>
      </c>
      <c r="I201" s="88"/>
      <c r="J201" s="40"/>
      <c r="K201" s="24" t="s">
        <v>60</v>
      </c>
      <c r="L201" s="36"/>
      <c r="M201" s="44"/>
      <c r="N201" s="44"/>
      <c r="O201" s="38"/>
      <c r="P201" s="39"/>
      <c r="Q201" s="26" t="s">
        <v>1194</v>
      </c>
      <c r="R201" s="26" t="s">
        <v>1195</v>
      </c>
      <c r="S201" s="26" t="s">
        <v>1177</v>
      </c>
      <c r="T201" s="26" t="s">
        <v>1196</v>
      </c>
      <c r="U201" s="36">
        <v>45238</v>
      </c>
      <c r="V201" s="24" t="s">
        <v>208</v>
      </c>
      <c r="W201" s="24" t="s">
        <v>134</v>
      </c>
      <c r="X201" s="24"/>
    </row>
    <row r="202" s="3" customFormat="1" ht="108" hidden="1" customHeight="1" spans="1:24">
      <c r="A202" s="23" t="s">
        <v>127</v>
      </c>
      <c r="B202" s="24" t="s">
        <v>28</v>
      </c>
      <c r="C202" s="24" t="s">
        <v>29</v>
      </c>
      <c r="D202" s="24">
        <v>7</v>
      </c>
      <c r="E202" s="26" t="s">
        <v>1197</v>
      </c>
      <c r="F202" s="26" t="s">
        <v>1198</v>
      </c>
      <c r="G202" s="24">
        <v>23952</v>
      </c>
      <c r="H202" s="26" t="s">
        <v>1199</v>
      </c>
      <c r="I202" s="24"/>
      <c r="J202" s="40"/>
      <c r="K202" s="24" t="s">
        <v>33</v>
      </c>
      <c r="L202" s="36"/>
      <c r="M202" s="44"/>
      <c r="N202" s="44"/>
      <c r="O202" s="38"/>
      <c r="P202" s="39"/>
      <c r="Q202" s="26" t="s">
        <v>1200</v>
      </c>
      <c r="R202" s="26" t="s">
        <v>1201</v>
      </c>
      <c r="S202" s="26" t="s">
        <v>1177</v>
      </c>
      <c r="T202" s="26" t="s">
        <v>1202</v>
      </c>
      <c r="U202" s="36">
        <v>44654</v>
      </c>
      <c r="V202" s="24" t="s">
        <v>208</v>
      </c>
      <c r="W202" s="24" t="s">
        <v>134</v>
      </c>
      <c r="X202" s="24"/>
    </row>
    <row r="203" s="3" customFormat="1" ht="60" hidden="1" customHeight="1" spans="1:24">
      <c r="A203" s="23" t="s">
        <v>127</v>
      </c>
      <c r="B203" s="24" t="s">
        <v>28</v>
      </c>
      <c r="C203" s="24" t="s">
        <v>29</v>
      </c>
      <c r="D203" s="24">
        <v>8</v>
      </c>
      <c r="E203" s="26" t="s">
        <v>1203</v>
      </c>
      <c r="F203" s="26" t="s">
        <v>1204</v>
      </c>
      <c r="G203" s="24">
        <v>11378.25</v>
      </c>
      <c r="H203" s="26" t="s">
        <v>1205</v>
      </c>
      <c r="I203" s="24">
        <v>1.46</v>
      </c>
      <c r="J203" s="40"/>
      <c r="K203" s="24" t="s">
        <v>60</v>
      </c>
      <c r="L203" s="36"/>
      <c r="M203" s="44"/>
      <c r="N203" s="44"/>
      <c r="O203" s="38"/>
      <c r="P203" s="39"/>
      <c r="Q203" s="26" t="s">
        <v>1206</v>
      </c>
      <c r="R203" s="26" t="s">
        <v>1195</v>
      </c>
      <c r="S203" s="26" t="s">
        <v>1177</v>
      </c>
      <c r="T203" s="26" t="s">
        <v>1207</v>
      </c>
      <c r="U203" s="36">
        <v>45250</v>
      </c>
      <c r="V203" s="24" t="s">
        <v>208</v>
      </c>
      <c r="W203" s="24" t="s">
        <v>134</v>
      </c>
      <c r="X203" s="24"/>
    </row>
    <row r="204" s="3" customFormat="1" ht="72" hidden="1" customHeight="1" spans="1:24">
      <c r="A204" s="23" t="s">
        <v>127</v>
      </c>
      <c r="B204" s="24" t="s">
        <v>28</v>
      </c>
      <c r="C204" s="24" t="s">
        <v>348</v>
      </c>
      <c r="D204" s="24">
        <v>9</v>
      </c>
      <c r="E204" s="26" t="s">
        <v>1208</v>
      </c>
      <c r="F204" s="26" t="s">
        <v>1209</v>
      </c>
      <c r="G204" s="24">
        <v>7000</v>
      </c>
      <c r="H204" s="26" t="s">
        <v>1210</v>
      </c>
      <c r="I204" s="24">
        <v>0</v>
      </c>
      <c r="J204" s="40"/>
      <c r="K204" s="24" t="s">
        <v>60</v>
      </c>
      <c r="L204" s="36"/>
      <c r="M204" s="44"/>
      <c r="N204" s="44"/>
      <c r="O204" s="38"/>
      <c r="P204" s="39"/>
      <c r="Q204" s="26" t="s">
        <v>1182</v>
      </c>
      <c r="R204" s="26" t="s">
        <v>1211</v>
      </c>
      <c r="S204" s="26" t="s">
        <v>1165</v>
      </c>
      <c r="T204" s="26" t="s">
        <v>1212</v>
      </c>
      <c r="U204" s="36">
        <v>44910</v>
      </c>
      <c r="V204" s="24" t="s">
        <v>208</v>
      </c>
      <c r="W204" s="24" t="s">
        <v>134</v>
      </c>
      <c r="X204" s="24"/>
    </row>
    <row r="205" s="3" customFormat="1" ht="120" hidden="1" customHeight="1" spans="1:24">
      <c r="A205" s="23" t="s">
        <v>127</v>
      </c>
      <c r="B205" s="24" t="s">
        <v>28</v>
      </c>
      <c r="C205" s="24" t="s">
        <v>252</v>
      </c>
      <c r="D205" s="24">
        <v>10</v>
      </c>
      <c r="E205" s="26" t="s">
        <v>1213</v>
      </c>
      <c r="F205" s="26" t="s">
        <v>1214</v>
      </c>
      <c r="G205" s="24">
        <v>118000</v>
      </c>
      <c r="H205" s="26"/>
      <c r="I205" s="24"/>
      <c r="J205" s="40"/>
      <c r="K205" s="24" t="s">
        <v>48</v>
      </c>
      <c r="L205" s="36"/>
      <c r="M205" s="44"/>
      <c r="N205" s="44"/>
      <c r="O205" s="38"/>
      <c r="P205" s="39"/>
      <c r="Q205" s="26" t="s">
        <v>1215</v>
      </c>
      <c r="R205" s="26" t="s">
        <v>1216</v>
      </c>
      <c r="S205" s="26" t="s">
        <v>1165</v>
      </c>
      <c r="T205" s="26" t="s">
        <v>1217</v>
      </c>
      <c r="U205" s="36">
        <v>45376</v>
      </c>
      <c r="V205" s="24" t="s">
        <v>114</v>
      </c>
      <c r="W205" s="24" t="s">
        <v>134</v>
      </c>
      <c r="X205" s="24"/>
    </row>
    <row r="206" s="3" customFormat="1" ht="144" hidden="1" customHeight="1" spans="1:24">
      <c r="A206" s="23" t="s">
        <v>127</v>
      </c>
      <c r="B206" s="24" t="s">
        <v>142</v>
      </c>
      <c r="C206" s="24" t="s">
        <v>526</v>
      </c>
      <c r="D206" s="24">
        <v>11</v>
      </c>
      <c r="E206" s="26" t="s">
        <v>1218</v>
      </c>
      <c r="F206" s="26" t="s">
        <v>1219</v>
      </c>
      <c r="G206" s="24">
        <v>7530</v>
      </c>
      <c r="H206" s="26" t="s">
        <v>1220</v>
      </c>
      <c r="I206" s="24"/>
      <c r="J206" s="40">
        <v>1000</v>
      </c>
      <c r="K206" s="24" t="s">
        <v>161</v>
      </c>
      <c r="L206" s="36" t="s">
        <v>154</v>
      </c>
      <c r="M206" s="44"/>
      <c r="N206" s="44"/>
      <c r="O206" s="38"/>
      <c r="P206" s="39"/>
      <c r="Q206" s="26" t="s">
        <v>1221</v>
      </c>
      <c r="R206" s="26" t="s">
        <v>1201</v>
      </c>
      <c r="S206" s="26" t="s">
        <v>1165</v>
      </c>
      <c r="T206" s="26" t="s">
        <v>1222</v>
      </c>
      <c r="U206" s="36">
        <v>44682</v>
      </c>
      <c r="V206" s="24" t="s">
        <v>208</v>
      </c>
      <c r="W206" s="24" t="s">
        <v>134</v>
      </c>
      <c r="X206" s="24"/>
    </row>
    <row r="207" s="3" customFormat="1" ht="72" hidden="1" customHeight="1" spans="1:24">
      <c r="A207" s="23" t="s">
        <v>127</v>
      </c>
      <c r="B207" s="24" t="s">
        <v>142</v>
      </c>
      <c r="C207" s="24" t="s">
        <v>526</v>
      </c>
      <c r="D207" s="24">
        <v>12</v>
      </c>
      <c r="E207" s="26" t="s">
        <v>1223</v>
      </c>
      <c r="F207" s="26" t="s">
        <v>1224</v>
      </c>
      <c r="G207" s="24">
        <v>6858.73</v>
      </c>
      <c r="H207" s="26" t="s">
        <v>1225</v>
      </c>
      <c r="I207" s="24">
        <v>9.622</v>
      </c>
      <c r="J207" s="40">
        <v>200</v>
      </c>
      <c r="K207" s="24" t="s">
        <v>161</v>
      </c>
      <c r="L207" s="36" t="s">
        <v>1226</v>
      </c>
      <c r="M207" s="44"/>
      <c r="N207" s="44"/>
      <c r="O207" s="38"/>
      <c r="P207" s="39"/>
      <c r="Q207" s="26" t="s">
        <v>1227</v>
      </c>
      <c r="R207" s="26" t="s">
        <v>1228</v>
      </c>
      <c r="S207" s="26" t="s">
        <v>1165</v>
      </c>
      <c r="T207" s="26" t="s">
        <v>1229</v>
      </c>
      <c r="U207" s="36">
        <v>44853</v>
      </c>
      <c r="V207" s="24" t="s">
        <v>42</v>
      </c>
      <c r="W207" s="24" t="s">
        <v>134</v>
      </c>
      <c r="X207" s="24"/>
    </row>
    <row r="208" s="3" customFormat="1" ht="72" hidden="1" customHeight="1" spans="1:24">
      <c r="A208" s="23" t="s">
        <v>127</v>
      </c>
      <c r="B208" s="24" t="s">
        <v>142</v>
      </c>
      <c r="C208" s="24" t="s">
        <v>526</v>
      </c>
      <c r="D208" s="24">
        <v>13</v>
      </c>
      <c r="E208" s="26" t="s">
        <v>1230</v>
      </c>
      <c r="F208" s="26" t="s">
        <v>1231</v>
      </c>
      <c r="G208" s="24">
        <v>8100</v>
      </c>
      <c r="H208" s="26" t="s">
        <v>1232</v>
      </c>
      <c r="I208" s="24">
        <v>2750</v>
      </c>
      <c r="J208" s="40">
        <v>2000</v>
      </c>
      <c r="K208" s="24" t="s">
        <v>161</v>
      </c>
      <c r="L208" s="36" t="s">
        <v>1233</v>
      </c>
      <c r="M208" s="44"/>
      <c r="N208" s="44"/>
      <c r="O208" s="38"/>
      <c r="P208" s="39"/>
      <c r="Q208" s="26" t="s">
        <v>1234</v>
      </c>
      <c r="R208" s="26" t="s">
        <v>1235</v>
      </c>
      <c r="S208" s="26" t="s">
        <v>1165</v>
      </c>
      <c r="T208" s="26" t="s">
        <v>1236</v>
      </c>
      <c r="U208" s="36">
        <v>44084</v>
      </c>
      <c r="V208" s="24" t="s">
        <v>42</v>
      </c>
      <c r="W208" s="24" t="s">
        <v>134</v>
      </c>
      <c r="X208" s="24"/>
    </row>
    <row r="209" s="3" customFormat="1" ht="96" hidden="1" customHeight="1" spans="1:24">
      <c r="A209" s="23" t="s">
        <v>27</v>
      </c>
      <c r="B209" s="24" t="s">
        <v>172</v>
      </c>
      <c r="C209" s="24" t="s">
        <v>29</v>
      </c>
      <c r="D209" s="24">
        <v>14</v>
      </c>
      <c r="E209" s="26" t="s">
        <v>1237</v>
      </c>
      <c r="F209" s="26" t="s">
        <v>1238</v>
      </c>
      <c r="G209" s="24">
        <v>30000</v>
      </c>
      <c r="H209" s="26" t="s">
        <v>1239</v>
      </c>
      <c r="I209" s="24">
        <v>2390.65</v>
      </c>
      <c r="J209" s="40">
        <v>2500</v>
      </c>
      <c r="K209" s="24" t="s">
        <v>183</v>
      </c>
      <c r="L209" s="36"/>
      <c r="M209" s="44"/>
      <c r="N209" s="44"/>
      <c r="O209" s="38"/>
      <c r="P209" s="39"/>
      <c r="Q209" s="26" t="s">
        <v>1240</v>
      </c>
      <c r="R209" s="26" t="s">
        <v>1241</v>
      </c>
      <c r="S209" s="26" t="s">
        <v>1177</v>
      </c>
      <c r="T209" s="26" t="s">
        <v>1242</v>
      </c>
      <c r="U209" s="36">
        <v>44886</v>
      </c>
      <c r="V209" s="24" t="s">
        <v>208</v>
      </c>
      <c r="W209" s="24" t="s">
        <v>43</v>
      </c>
      <c r="X209" s="24"/>
    </row>
    <row r="210" s="3" customFormat="1" ht="60" hidden="1" customHeight="1" spans="1:24">
      <c r="A210" s="23" t="s">
        <v>127</v>
      </c>
      <c r="B210" s="24" t="s">
        <v>172</v>
      </c>
      <c r="C210" s="60" t="s">
        <v>135</v>
      </c>
      <c r="D210" s="24">
        <v>15</v>
      </c>
      <c r="E210" s="26" t="s">
        <v>1243</v>
      </c>
      <c r="F210" s="26" t="s">
        <v>1244</v>
      </c>
      <c r="G210" s="24">
        <v>15000</v>
      </c>
      <c r="H210" s="26" t="s">
        <v>1245</v>
      </c>
      <c r="I210" s="24">
        <v>1000</v>
      </c>
      <c r="J210" s="40">
        <v>500</v>
      </c>
      <c r="K210" s="24" t="s">
        <v>183</v>
      </c>
      <c r="L210" s="36"/>
      <c r="M210" s="44"/>
      <c r="N210" s="44"/>
      <c r="O210" s="38"/>
      <c r="P210" s="39"/>
      <c r="Q210" s="26" t="s">
        <v>1246</v>
      </c>
      <c r="R210" s="26" t="s">
        <v>1247</v>
      </c>
      <c r="S210" s="26" t="s">
        <v>1177</v>
      </c>
      <c r="T210" s="26" t="s">
        <v>1248</v>
      </c>
      <c r="U210" s="36">
        <v>44645</v>
      </c>
      <c r="V210" s="24" t="s">
        <v>114</v>
      </c>
      <c r="W210" s="24" t="s">
        <v>43</v>
      </c>
      <c r="X210" s="24"/>
    </row>
    <row r="211" s="3" customFormat="1" ht="132" hidden="1" customHeight="1" spans="1:24">
      <c r="A211" s="23" t="s">
        <v>127</v>
      </c>
      <c r="B211" s="24" t="s">
        <v>172</v>
      </c>
      <c r="C211" s="24" t="s">
        <v>239</v>
      </c>
      <c r="D211" s="24">
        <v>16</v>
      </c>
      <c r="E211" s="26" t="s">
        <v>1249</v>
      </c>
      <c r="F211" s="26" t="s">
        <v>1250</v>
      </c>
      <c r="G211" s="24">
        <v>32480</v>
      </c>
      <c r="H211" s="26" t="s">
        <v>1251</v>
      </c>
      <c r="I211" s="24">
        <v>4900</v>
      </c>
      <c r="J211" s="40">
        <v>6000</v>
      </c>
      <c r="K211" s="24" t="s">
        <v>183</v>
      </c>
      <c r="L211" s="36"/>
      <c r="M211" s="44"/>
      <c r="N211" s="44"/>
      <c r="O211" s="38"/>
      <c r="P211" s="39"/>
      <c r="Q211" s="26" t="s">
        <v>1252</v>
      </c>
      <c r="R211" s="26" t="s">
        <v>1253</v>
      </c>
      <c r="S211" s="26" t="s">
        <v>1177</v>
      </c>
      <c r="T211" s="26" t="s">
        <v>1254</v>
      </c>
      <c r="U211" s="36">
        <v>44827</v>
      </c>
      <c r="V211" s="24" t="s">
        <v>208</v>
      </c>
      <c r="W211" s="24" t="s">
        <v>43</v>
      </c>
      <c r="X211" s="24"/>
    </row>
    <row r="212" s="3" customFormat="1" ht="156" hidden="1" customHeight="1" spans="1:24">
      <c r="A212" s="23" t="s">
        <v>27</v>
      </c>
      <c r="B212" s="24" t="s">
        <v>172</v>
      </c>
      <c r="C212" s="24" t="s">
        <v>190</v>
      </c>
      <c r="D212" s="24">
        <v>17</v>
      </c>
      <c r="E212" s="26" t="s">
        <v>1255</v>
      </c>
      <c r="F212" s="26" t="s">
        <v>1256</v>
      </c>
      <c r="G212" s="24">
        <v>42109</v>
      </c>
      <c r="H212" s="26" t="s">
        <v>1257</v>
      </c>
      <c r="I212" s="24">
        <v>2500</v>
      </c>
      <c r="J212" s="40">
        <v>8000</v>
      </c>
      <c r="K212" s="24" t="s">
        <v>229</v>
      </c>
      <c r="L212" s="36"/>
      <c r="M212" s="44"/>
      <c r="N212" s="44"/>
      <c r="O212" s="38"/>
      <c r="P212" s="39"/>
      <c r="Q212" s="26" t="s">
        <v>1258</v>
      </c>
      <c r="R212" s="26" t="s">
        <v>1201</v>
      </c>
      <c r="S212" s="26" t="s">
        <v>1165</v>
      </c>
      <c r="T212" s="26" t="s">
        <v>1259</v>
      </c>
      <c r="U212" s="36">
        <v>45120</v>
      </c>
      <c r="V212" s="24" t="s">
        <v>208</v>
      </c>
      <c r="W212" s="24" t="s">
        <v>43</v>
      </c>
      <c r="X212" s="24"/>
    </row>
    <row r="213" s="3" customFormat="1" ht="132" hidden="1" customHeight="1" spans="1:24">
      <c r="A213" s="23" t="s">
        <v>127</v>
      </c>
      <c r="B213" s="24" t="s">
        <v>172</v>
      </c>
      <c r="C213" s="24" t="s">
        <v>617</v>
      </c>
      <c r="D213" s="24">
        <v>18</v>
      </c>
      <c r="E213" s="26" t="s">
        <v>1260</v>
      </c>
      <c r="F213" s="26" t="s">
        <v>1261</v>
      </c>
      <c r="G213" s="24">
        <v>120000</v>
      </c>
      <c r="H213" s="26" t="s">
        <v>1262</v>
      </c>
      <c r="I213" s="24">
        <v>17000</v>
      </c>
      <c r="J213" s="40">
        <v>3000</v>
      </c>
      <c r="K213" s="24" t="s">
        <v>1263</v>
      </c>
      <c r="L213" s="36"/>
      <c r="M213" s="44"/>
      <c r="N213" s="44"/>
      <c r="O213" s="38"/>
      <c r="P213" s="39"/>
      <c r="Q213" s="26" t="s">
        <v>1264</v>
      </c>
      <c r="R213" s="26" t="s">
        <v>1265</v>
      </c>
      <c r="S213" s="26" t="s">
        <v>1165</v>
      </c>
      <c r="T213" s="26" t="s">
        <v>1266</v>
      </c>
      <c r="U213" s="36">
        <v>43930</v>
      </c>
      <c r="V213" s="24" t="s">
        <v>42</v>
      </c>
      <c r="W213" s="24" t="s">
        <v>43</v>
      </c>
      <c r="X213" s="24"/>
    </row>
    <row r="214" s="3" customFormat="1" ht="132" hidden="1" customHeight="1" spans="1:24">
      <c r="A214" s="23" t="s">
        <v>27</v>
      </c>
      <c r="B214" s="24" t="s">
        <v>172</v>
      </c>
      <c r="C214" s="24" t="s">
        <v>150</v>
      </c>
      <c r="D214" s="24">
        <v>19</v>
      </c>
      <c r="E214" s="26" t="s">
        <v>1267</v>
      </c>
      <c r="F214" s="26" t="s">
        <v>1268</v>
      </c>
      <c r="G214" s="24">
        <v>10000</v>
      </c>
      <c r="H214" s="26" t="s">
        <v>1269</v>
      </c>
      <c r="I214" s="24">
        <v>3000</v>
      </c>
      <c r="J214" s="40">
        <v>2500</v>
      </c>
      <c r="K214" s="24" t="s">
        <v>229</v>
      </c>
      <c r="L214" s="36"/>
      <c r="M214" s="44"/>
      <c r="N214" s="44"/>
      <c r="O214" s="38"/>
      <c r="P214" s="39"/>
      <c r="Q214" s="26" t="s">
        <v>1270</v>
      </c>
      <c r="R214" s="26" t="s">
        <v>1211</v>
      </c>
      <c r="S214" s="26" t="s">
        <v>1177</v>
      </c>
      <c r="T214" s="26" t="s">
        <v>1271</v>
      </c>
      <c r="U214" s="36">
        <v>44666</v>
      </c>
      <c r="V214" s="24" t="s">
        <v>208</v>
      </c>
      <c r="W214" s="24" t="s">
        <v>43</v>
      </c>
      <c r="X214" s="24"/>
    </row>
    <row r="215" s="3" customFormat="1" ht="72" hidden="1" customHeight="1" spans="1:24">
      <c r="A215" s="23" t="s">
        <v>27</v>
      </c>
      <c r="B215" s="24" t="s">
        <v>172</v>
      </c>
      <c r="C215" s="24" t="s">
        <v>252</v>
      </c>
      <c r="D215" s="24">
        <v>20</v>
      </c>
      <c r="E215" s="26" t="s">
        <v>1272</v>
      </c>
      <c r="F215" s="26" t="s">
        <v>1273</v>
      </c>
      <c r="G215" s="24">
        <v>400000</v>
      </c>
      <c r="H215" s="26" t="s">
        <v>1274</v>
      </c>
      <c r="I215" s="24">
        <v>1000</v>
      </c>
      <c r="J215" s="40">
        <v>2000</v>
      </c>
      <c r="K215" s="24" t="s">
        <v>402</v>
      </c>
      <c r="L215" s="36"/>
      <c r="M215" s="44"/>
      <c r="N215" s="44"/>
      <c r="O215" s="38"/>
      <c r="P215" s="39"/>
      <c r="Q215" s="26" t="s">
        <v>1275</v>
      </c>
      <c r="R215" s="26" t="s">
        <v>1276</v>
      </c>
      <c r="S215" s="26" t="s">
        <v>1165</v>
      </c>
      <c r="T215" s="26" t="s">
        <v>1277</v>
      </c>
      <c r="U215" s="36">
        <v>43821</v>
      </c>
      <c r="V215" s="24" t="s">
        <v>114</v>
      </c>
      <c r="W215" s="24" t="s">
        <v>43</v>
      </c>
      <c r="X215" s="24"/>
    </row>
    <row r="216" s="3" customFormat="1" ht="108" hidden="1" customHeight="1" spans="1:24">
      <c r="A216" s="23" t="s">
        <v>127</v>
      </c>
      <c r="B216" s="24" t="s">
        <v>172</v>
      </c>
      <c r="C216" s="24" t="s">
        <v>252</v>
      </c>
      <c r="D216" s="24">
        <v>21</v>
      </c>
      <c r="E216" s="26" t="s">
        <v>1278</v>
      </c>
      <c r="F216" s="26" t="s">
        <v>1279</v>
      </c>
      <c r="G216" s="24">
        <v>500000</v>
      </c>
      <c r="H216" s="26" t="s">
        <v>1280</v>
      </c>
      <c r="I216" s="24">
        <v>1524</v>
      </c>
      <c r="J216" s="40">
        <v>100</v>
      </c>
      <c r="K216" s="24" t="s">
        <v>1281</v>
      </c>
      <c r="L216" s="36"/>
      <c r="M216" s="44"/>
      <c r="N216" s="44"/>
      <c r="O216" s="38"/>
      <c r="P216" s="39"/>
      <c r="Q216" s="26" t="s">
        <v>1282</v>
      </c>
      <c r="R216" s="26" t="s">
        <v>1283</v>
      </c>
      <c r="S216" s="26" t="s">
        <v>1165</v>
      </c>
      <c r="T216" s="26" t="s">
        <v>1284</v>
      </c>
      <c r="U216" s="36">
        <v>43808</v>
      </c>
      <c r="V216" s="24" t="s">
        <v>208</v>
      </c>
      <c r="W216" s="24" t="s">
        <v>43</v>
      </c>
      <c r="X216" s="24"/>
    </row>
    <row r="217" s="3" customFormat="1" ht="144" hidden="1" customHeight="1" spans="1:24">
      <c r="A217" s="23" t="s">
        <v>27</v>
      </c>
      <c r="B217" s="24" t="s">
        <v>172</v>
      </c>
      <c r="C217" s="24" t="s">
        <v>85</v>
      </c>
      <c r="D217" s="24">
        <v>22</v>
      </c>
      <c r="E217" s="26" t="s">
        <v>1285</v>
      </c>
      <c r="F217" s="26" t="s">
        <v>1286</v>
      </c>
      <c r="G217" s="24">
        <v>59545.76</v>
      </c>
      <c r="H217" s="26" t="s">
        <v>1287</v>
      </c>
      <c r="I217" s="24">
        <v>11900</v>
      </c>
      <c r="J217" s="40">
        <v>3500</v>
      </c>
      <c r="K217" s="24" t="s">
        <v>308</v>
      </c>
      <c r="L217" s="36"/>
      <c r="M217" s="44"/>
      <c r="N217" s="44"/>
      <c r="O217" s="38"/>
      <c r="P217" s="39"/>
      <c r="Q217" s="26" t="s">
        <v>1288</v>
      </c>
      <c r="R217" s="26" t="s">
        <v>1195</v>
      </c>
      <c r="S217" s="26" t="s">
        <v>1177</v>
      </c>
      <c r="T217" s="26" t="s">
        <v>1289</v>
      </c>
      <c r="U217" s="36" t="s">
        <v>1290</v>
      </c>
      <c r="V217" s="24" t="s">
        <v>208</v>
      </c>
      <c r="W217" s="24" t="s">
        <v>43</v>
      </c>
      <c r="X217" s="24"/>
    </row>
    <row r="218" s="3" customFormat="1" ht="48" hidden="1" customHeight="1" spans="1:24">
      <c r="A218" s="23" t="s">
        <v>127</v>
      </c>
      <c r="B218" s="24" t="s">
        <v>172</v>
      </c>
      <c r="C218" s="24" t="s">
        <v>398</v>
      </c>
      <c r="D218" s="24">
        <v>23</v>
      </c>
      <c r="E218" s="26" t="s">
        <v>1291</v>
      </c>
      <c r="F218" s="26" t="s">
        <v>1292</v>
      </c>
      <c r="G218" s="24">
        <v>5161</v>
      </c>
      <c r="H218" s="26" t="s">
        <v>1293</v>
      </c>
      <c r="I218" s="24">
        <v>1000</v>
      </c>
      <c r="J218" s="40">
        <v>1000</v>
      </c>
      <c r="K218" s="24" t="s">
        <v>176</v>
      </c>
      <c r="L218" s="36"/>
      <c r="M218" s="44"/>
      <c r="N218" s="44"/>
      <c r="O218" s="38"/>
      <c r="P218" s="39"/>
      <c r="Q218" s="26" t="s">
        <v>1294</v>
      </c>
      <c r="R218" s="26" t="s">
        <v>1295</v>
      </c>
      <c r="S218" s="26" t="s">
        <v>1165</v>
      </c>
      <c r="T218" s="26" t="s">
        <v>1296</v>
      </c>
      <c r="U218" s="36">
        <v>44671</v>
      </c>
      <c r="V218" s="24" t="s">
        <v>42</v>
      </c>
      <c r="W218" s="24" t="s">
        <v>43</v>
      </c>
      <c r="X218" s="24"/>
    </row>
    <row r="219" s="3" customFormat="1" ht="132" hidden="1" customHeight="1" spans="1:24">
      <c r="A219" s="23" t="s">
        <v>127</v>
      </c>
      <c r="B219" s="24" t="s">
        <v>172</v>
      </c>
      <c r="C219" s="24" t="s">
        <v>526</v>
      </c>
      <c r="D219" s="24">
        <v>24</v>
      </c>
      <c r="E219" s="26" t="s">
        <v>1297</v>
      </c>
      <c r="F219" s="26" t="s">
        <v>1298</v>
      </c>
      <c r="G219" s="24">
        <v>10018</v>
      </c>
      <c r="H219" s="26" t="s">
        <v>1299</v>
      </c>
      <c r="I219" s="24">
        <v>1800</v>
      </c>
      <c r="J219" s="40">
        <v>3000</v>
      </c>
      <c r="K219" s="24" t="s">
        <v>176</v>
      </c>
      <c r="L219" s="36"/>
      <c r="M219" s="44"/>
      <c r="N219" s="44"/>
      <c r="O219" s="38"/>
      <c r="P219" s="39"/>
      <c r="Q219" s="26" t="s">
        <v>1300</v>
      </c>
      <c r="R219" s="26" t="s">
        <v>1201</v>
      </c>
      <c r="S219" s="26" t="s">
        <v>1165</v>
      </c>
      <c r="T219" s="26" t="s">
        <v>549</v>
      </c>
      <c r="U219" s="36" t="s">
        <v>1301</v>
      </c>
      <c r="V219" s="24" t="s">
        <v>208</v>
      </c>
      <c r="W219" s="24" t="s">
        <v>134</v>
      </c>
      <c r="X219" s="24"/>
    </row>
    <row r="220" s="3" customFormat="1" ht="132" hidden="1" customHeight="1" spans="1:24">
      <c r="A220" s="23" t="s">
        <v>27</v>
      </c>
      <c r="B220" s="24" t="s">
        <v>172</v>
      </c>
      <c r="C220" s="24" t="s">
        <v>348</v>
      </c>
      <c r="D220" s="24">
        <v>25</v>
      </c>
      <c r="E220" s="26" t="s">
        <v>1302</v>
      </c>
      <c r="F220" s="26" t="s">
        <v>1303</v>
      </c>
      <c r="G220" s="24">
        <v>28000</v>
      </c>
      <c r="H220" s="26" t="s">
        <v>1304</v>
      </c>
      <c r="I220" s="24">
        <v>5834</v>
      </c>
      <c r="J220" s="40">
        <v>12000</v>
      </c>
      <c r="K220" s="24" t="s">
        <v>176</v>
      </c>
      <c r="L220" s="36"/>
      <c r="M220" s="44"/>
      <c r="N220" s="44"/>
      <c r="O220" s="38"/>
      <c r="P220" s="39"/>
      <c r="Q220" s="26" t="s">
        <v>1305</v>
      </c>
      <c r="R220" s="26" t="s">
        <v>1211</v>
      </c>
      <c r="S220" s="26" t="s">
        <v>1165</v>
      </c>
      <c r="T220" s="26" t="s">
        <v>1306</v>
      </c>
      <c r="U220" s="36">
        <v>44853</v>
      </c>
      <c r="V220" s="24" t="s">
        <v>208</v>
      </c>
      <c r="W220" s="24" t="s">
        <v>43</v>
      </c>
      <c r="X220" s="24"/>
    </row>
    <row r="221" s="3" customFormat="1" ht="72" hidden="1" customHeight="1" spans="1:24">
      <c r="A221" s="23" t="s">
        <v>127</v>
      </c>
      <c r="B221" s="24" t="s">
        <v>172</v>
      </c>
      <c r="C221" s="24" t="s">
        <v>115</v>
      </c>
      <c r="D221" s="24">
        <v>26</v>
      </c>
      <c r="E221" s="26" t="s">
        <v>1307</v>
      </c>
      <c r="F221" s="26" t="s">
        <v>1308</v>
      </c>
      <c r="G221" s="24">
        <v>5080</v>
      </c>
      <c r="H221" s="26" t="s">
        <v>1309</v>
      </c>
      <c r="I221" s="24">
        <v>629.63</v>
      </c>
      <c r="J221" s="40">
        <v>500</v>
      </c>
      <c r="K221" s="24" t="s">
        <v>176</v>
      </c>
      <c r="L221" s="36"/>
      <c r="M221" s="44"/>
      <c r="N221" s="44"/>
      <c r="O221" s="38"/>
      <c r="P221" s="39"/>
      <c r="Q221" s="26" t="s">
        <v>1310</v>
      </c>
      <c r="R221" s="26" t="s">
        <v>1311</v>
      </c>
      <c r="S221" s="26" t="s">
        <v>1177</v>
      </c>
      <c r="T221" s="26" t="s">
        <v>1312</v>
      </c>
      <c r="U221" s="36">
        <v>44967</v>
      </c>
      <c r="V221" s="24" t="s">
        <v>208</v>
      </c>
      <c r="W221" s="24" t="s">
        <v>43</v>
      </c>
      <c r="X221" s="24"/>
    </row>
    <row r="222" s="3" customFormat="1" ht="84" hidden="1" customHeight="1" spans="1:24">
      <c r="A222" s="23" t="s">
        <v>127</v>
      </c>
      <c r="B222" s="24" t="s">
        <v>485</v>
      </c>
      <c r="C222" s="24" t="s">
        <v>85</v>
      </c>
      <c r="D222" s="24">
        <v>27</v>
      </c>
      <c r="E222" s="26" t="s">
        <v>1313</v>
      </c>
      <c r="F222" s="26" t="s">
        <v>1314</v>
      </c>
      <c r="G222" s="24">
        <v>5772.8</v>
      </c>
      <c r="H222" s="26" t="s">
        <v>1315</v>
      </c>
      <c r="I222" s="24"/>
      <c r="J222" s="40">
        <v>5772.8</v>
      </c>
      <c r="K222" s="24" t="s">
        <v>682</v>
      </c>
      <c r="L222" s="36" t="s">
        <v>509</v>
      </c>
      <c r="M222" s="44"/>
      <c r="N222" s="44"/>
      <c r="O222" s="38"/>
      <c r="P222" s="39"/>
      <c r="Q222" s="26" t="s">
        <v>1131</v>
      </c>
      <c r="R222" s="26" t="s">
        <v>1211</v>
      </c>
      <c r="S222" s="26" t="s">
        <v>1177</v>
      </c>
      <c r="T222" s="26" t="s">
        <v>1316</v>
      </c>
      <c r="U222" s="36">
        <v>44910</v>
      </c>
      <c r="V222" s="24" t="s">
        <v>208</v>
      </c>
      <c r="W222" s="24" t="s">
        <v>134</v>
      </c>
      <c r="X222" s="24"/>
    </row>
    <row r="223" s="3" customFormat="1" ht="12" hidden="1" customHeight="1" spans="1:24">
      <c r="A223" s="23"/>
      <c r="B223" s="24"/>
      <c r="C223" s="24"/>
      <c r="D223" s="24"/>
      <c r="E223" s="86">
        <f>COUNTA(D224:D285)</f>
        <v>62</v>
      </c>
      <c r="F223" s="26"/>
      <c r="G223" s="27">
        <f>SUM(G224:G285)</f>
        <v>4432027.2</v>
      </c>
      <c r="H223" s="28"/>
      <c r="I223" s="31"/>
      <c r="J223" s="27">
        <f>SUM(J224:J285)</f>
        <v>415092.51</v>
      </c>
      <c r="K223" s="24"/>
      <c r="L223" s="36"/>
      <c r="M223" s="37">
        <f>SUM(M224:M285)</f>
        <v>0</v>
      </c>
      <c r="N223" s="33"/>
      <c r="O223" s="38"/>
      <c r="P223" s="39"/>
      <c r="Q223" s="26"/>
      <c r="R223" s="26"/>
      <c r="S223" s="26"/>
      <c r="T223" s="26"/>
      <c r="U223" s="36"/>
      <c r="V223" s="24"/>
      <c r="W223" s="24"/>
      <c r="X223" s="24"/>
    </row>
    <row r="224" s="3" customFormat="1" ht="48" hidden="1" customHeight="1" spans="1:24">
      <c r="A224" s="23" t="s">
        <v>27</v>
      </c>
      <c r="B224" s="24" t="s">
        <v>28</v>
      </c>
      <c r="C224" s="24" t="s">
        <v>115</v>
      </c>
      <c r="D224" s="24">
        <v>1</v>
      </c>
      <c r="E224" s="26" t="s">
        <v>1317</v>
      </c>
      <c r="F224" s="26" t="s">
        <v>1318</v>
      </c>
      <c r="G224" s="24">
        <v>70000</v>
      </c>
      <c r="H224" s="26" t="s">
        <v>1319</v>
      </c>
      <c r="I224" s="24"/>
      <c r="J224" s="40"/>
      <c r="K224" s="24" t="s">
        <v>60</v>
      </c>
      <c r="L224" s="36"/>
      <c r="M224" s="44"/>
      <c r="N224" s="44"/>
      <c r="O224" s="38"/>
      <c r="P224" s="38"/>
      <c r="Q224" s="26" t="s">
        <v>1320</v>
      </c>
      <c r="R224" s="26" t="s">
        <v>1321</v>
      </c>
      <c r="S224" s="26" t="s">
        <v>1322</v>
      </c>
      <c r="T224" s="26" t="s">
        <v>1323</v>
      </c>
      <c r="U224" s="36">
        <v>44105</v>
      </c>
      <c r="V224" s="24" t="s">
        <v>114</v>
      </c>
      <c r="W224" s="24" t="s">
        <v>43</v>
      </c>
      <c r="X224" s="24"/>
    </row>
    <row r="225" s="3" customFormat="1" ht="60" hidden="1" customHeight="1" spans="1:24">
      <c r="A225" s="23" t="s">
        <v>27</v>
      </c>
      <c r="B225" s="24" t="s">
        <v>28</v>
      </c>
      <c r="C225" s="24" t="s">
        <v>1324</v>
      </c>
      <c r="D225" s="24">
        <v>2</v>
      </c>
      <c r="E225" s="26" t="s">
        <v>1325</v>
      </c>
      <c r="F225" s="26" t="s">
        <v>1326</v>
      </c>
      <c r="G225" s="24">
        <v>34561</v>
      </c>
      <c r="H225" s="26" t="s">
        <v>1327</v>
      </c>
      <c r="I225" s="24"/>
      <c r="J225" s="40"/>
      <c r="K225" s="24" t="s">
        <v>60</v>
      </c>
      <c r="L225" s="36"/>
      <c r="M225" s="44"/>
      <c r="N225" s="44"/>
      <c r="O225" s="38"/>
      <c r="P225" s="38"/>
      <c r="Q225" s="26" t="s">
        <v>1328</v>
      </c>
      <c r="R225" s="26" t="s">
        <v>1329</v>
      </c>
      <c r="S225" s="26" t="s">
        <v>1330</v>
      </c>
      <c r="T225" s="26" t="s">
        <v>1331</v>
      </c>
      <c r="U225" s="36">
        <v>44805</v>
      </c>
      <c r="V225" s="24" t="s">
        <v>208</v>
      </c>
      <c r="W225" s="24" t="s">
        <v>43</v>
      </c>
      <c r="X225" s="24"/>
    </row>
    <row r="226" s="3" customFormat="1" ht="108" hidden="1" customHeight="1" spans="1:24">
      <c r="A226" s="23" t="s">
        <v>27</v>
      </c>
      <c r="B226" s="24" t="s">
        <v>28</v>
      </c>
      <c r="C226" s="24" t="s">
        <v>29</v>
      </c>
      <c r="D226" s="24">
        <v>3</v>
      </c>
      <c r="E226" s="26" t="s">
        <v>1332</v>
      </c>
      <c r="F226" s="26" t="s">
        <v>1333</v>
      </c>
      <c r="G226" s="24">
        <v>1550000</v>
      </c>
      <c r="H226" s="26" t="s">
        <v>1334</v>
      </c>
      <c r="I226" s="24"/>
      <c r="J226" s="40"/>
      <c r="K226" s="24" t="s">
        <v>33</v>
      </c>
      <c r="L226" s="36"/>
      <c r="M226" s="44"/>
      <c r="N226" s="44"/>
      <c r="O226" s="38"/>
      <c r="P226" s="38"/>
      <c r="Q226" s="26" t="s">
        <v>1320</v>
      </c>
      <c r="R226" s="26" t="s">
        <v>1335</v>
      </c>
      <c r="S226" s="26" t="s">
        <v>1322</v>
      </c>
      <c r="T226" s="26" t="s">
        <v>1336</v>
      </c>
      <c r="U226" s="36">
        <v>44621</v>
      </c>
      <c r="V226" s="24" t="s">
        <v>114</v>
      </c>
      <c r="W226" s="24" t="s">
        <v>43</v>
      </c>
      <c r="X226" s="24"/>
    </row>
    <row r="227" s="3" customFormat="1" ht="48" hidden="1" customHeight="1" spans="1:24">
      <c r="A227" s="23" t="s">
        <v>27</v>
      </c>
      <c r="B227" s="24" t="s">
        <v>28</v>
      </c>
      <c r="C227" s="24" t="s">
        <v>53</v>
      </c>
      <c r="D227" s="24">
        <v>4</v>
      </c>
      <c r="E227" s="26" t="s">
        <v>1337</v>
      </c>
      <c r="F227" s="26" t="s">
        <v>1338</v>
      </c>
      <c r="G227" s="24">
        <v>30000</v>
      </c>
      <c r="H227" s="26" t="s">
        <v>1339</v>
      </c>
      <c r="I227" s="24"/>
      <c r="J227" s="40"/>
      <c r="K227" s="24" t="s">
        <v>60</v>
      </c>
      <c r="L227" s="36"/>
      <c r="M227" s="44"/>
      <c r="N227" s="44"/>
      <c r="O227" s="38"/>
      <c r="P227" s="38"/>
      <c r="Q227" s="26" t="s">
        <v>1340</v>
      </c>
      <c r="R227" s="26" t="s">
        <v>1341</v>
      </c>
      <c r="S227" s="26" t="s">
        <v>1330</v>
      </c>
      <c r="T227" s="26" t="s">
        <v>1342</v>
      </c>
      <c r="U227" s="36">
        <v>45184</v>
      </c>
      <c r="V227" s="24" t="s">
        <v>114</v>
      </c>
      <c r="W227" s="24" t="s">
        <v>134</v>
      </c>
      <c r="X227" s="24"/>
    </row>
    <row r="228" s="3" customFormat="1" ht="48" hidden="1" customHeight="1" spans="1:24">
      <c r="A228" s="23" t="s">
        <v>27</v>
      </c>
      <c r="B228" s="24" t="s">
        <v>142</v>
      </c>
      <c r="C228" s="24" t="s">
        <v>1324</v>
      </c>
      <c r="D228" s="24">
        <v>5</v>
      </c>
      <c r="E228" s="26" t="s">
        <v>1343</v>
      </c>
      <c r="F228" s="26" t="s">
        <v>1344</v>
      </c>
      <c r="G228" s="24">
        <v>71281</v>
      </c>
      <c r="H228" s="26" t="s">
        <v>1345</v>
      </c>
      <c r="I228" s="24"/>
      <c r="J228" s="40">
        <v>40000</v>
      </c>
      <c r="K228" s="24" t="s">
        <v>161</v>
      </c>
      <c r="L228" s="36" t="s">
        <v>154</v>
      </c>
      <c r="M228" s="44"/>
      <c r="N228" s="44"/>
      <c r="O228" s="38"/>
      <c r="P228" s="38"/>
      <c r="Q228" s="26" t="s">
        <v>1346</v>
      </c>
      <c r="R228" s="26" t="s">
        <v>1347</v>
      </c>
      <c r="S228" s="26" t="s">
        <v>1330</v>
      </c>
      <c r="T228" s="26" t="s">
        <v>1348</v>
      </c>
      <c r="U228" s="36">
        <v>44652</v>
      </c>
      <c r="V228" s="24" t="s">
        <v>208</v>
      </c>
      <c r="W228" s="24" t="s">
        <v>43</v>
      </c>
      <c r="X228" s="24"/>
    </row>
    <row r="229" s="3" customFormat="1" ht="216" hidden="1" customHeight="1" spans="1:24">
      <c r="A229" s="23" t="s">
        <v>127</v>
      </c>
      <c r="B229" s="24" t="s">
        <v>142</v>
      </c>
      <c r="C229" s="24" t="s">
        <v>29</v>
      </c>
      <c r="D229" s="24">
        <v>6</v>
      </c>
      <c r="E229" s="26" t="s">
        <v>1349</v>
      </c>
      <c r="F229" s="26" t="s">
        <v>1350</v>
      </c>
      <c r="G229" s="24">
        <v>88246.48</v>
      </c>
      <c r="H229" s="26" t="s">
        <v>1351</v>
      </c>
      <c r="I229" s="24"/>
      <c r="J229" s="40">
        <v>5000</v>
      </c>
      <c r="K229" s="24" t="s">
        <v>146</v>
      </c>
      <c r="L229" s="36" t="s">
        <v>1352</v>
      </c>
      <c r="M229" s="44"/>
      <c r="N229" s="44"/>
      <c r="O229" s="38"/>
      <c r="P229" s="38"/>
      <c r="Q229" s="26" t="s">
        <v>1353</v>
      </c>
      <c r="R229" s="26" t="s">
        <v>1354</v>
      </c>
      <c r="S229" s="26" t="s">
        <v>1322</v>
      </c>
      <c r="T229" s="26" t="s">
        <v>1355</v>
      </c>
      <c r="U229" s="36">
        <v>44593</v>
      </c>
      <c r="V229" s="24" t="s">
        <v>208</v>
      </c>
      <c r="W229" s="24" t="s">
        <v>43</v>
      </c>
      <c r="X229" s="24"/>
    </row>
    <row r="230" s="3" customFormat="1" ht="48" hidden="1" customHeight="1" spans="1:24">
      <c r="A230" s="23" t="s">
        <v>127</v>
      </c>
      <c r="B230" s="24" t="s">
        <v>142</v>
      </c>
      <c r="C230" s="24" t="s">
        <v>150</v>
      </c>
      <c r="D230" s="24">
        <v>7</v>
      </c>
      <c r="E230" s="26" t="s">
        <v>1356</v>
      </c>
      <c r="F230" s="26" t="s">
        <v>1357</v>
      </c>
      <c r="G230" s="24">
        <v>21500</v>
      </c>
      <c r="H230" s="26" t="s">
        <v>1358</v>
      </c>
      <c r="I230" s="24"/>
      <c r="J230" s="40">
        <v>5000</v>
      </c>
      <c r="K230" s="24" t="s">
        <v>146</v>
      </c>
      <c r="L230" s="36" t="s">
        <v>539</v>
      </c>
      <c r="M230" s="44"/>
      <c r="N230" s="44"/>
      <c r="O230" s="38"/>
      <c r="P230" s="38"/>
      <c r="Q230" s="26" t="s">
        <v>1359</v>
      </c>
      <c r="R230" s="26" t="s">
        <v>1360</v>
      </c>
      <c r="S230" s="26" t="s">
        <v>1330</v>
      </c>
      <c r="T230" s="26" t="s">
        <v>1361</v>
      </c>
      <c r="U230" s="36">
        <v>45078</v>
      </c>
      <c r="V230" s="24" t="s">
        <v>42</v>
      </c>
      <c r="W230" s="24" t="s">
        <v>134</v>
      </c>
      <c r="X230" s="24"/>
    </row>
    <row r="231" s="3" customFormat="1" ht="96" hidden="1" customHeight="1" spans="1:24">
      <c r="A231" s="23" t="s">
        <v>127</v>
      </c>
      <c r="B231" s="24" t="s">
        <v>142</v>
      </c>
      <c r="C231" s="24" t="s">
        <v>617</v>
      </c>
      <c r="D231" s="24">
        <v>8</v>
      </c>
      <c r="E231" s="26" t="s">
        <v>1362</v>
      </c>
      <c r="F231" s="26" t="s">
        <v>1363</v>
      </c>
      <c r="G231" s="24">
        <v>5043</v>
      </c>
      <c r="H231" s="26" t="s">
        <v>1364</v>
      </c>
      <c r="I231" s="24"/>
      <c r="J231" s="40">
        <v>2000</v>
      </c>
      <c r="K231" s="24" t="s">
        <v>161</v>
      </c>
      <c r="L231" s="36" t="s">
        <v>554</v>
      </c>
      <c r="M231" s="44"/>
      <c r="N231" s="44"/>
      <c r="O231" s="38"/>
      <c r="P231" s="38"/>
      <c r="Q231" s="26" t="s">
        <v>1365</v>
      </c>
      <c r="R231" s="26" t="s">
        <v>1366</v>
      </c>
      <c r="S231" s="26" t="s">
        <v>1330</v>
      </c>
      <c r="T231" s="26" t="s">
        <v>1367</v>
      </c>
      <c r="U231" s="36">
        <v>43647</v>
      </c>
      <c r="V231" s="24" t="s">
        <v>42</v>
      </c>
      <c r="W231" s="24" t="s">
        <v>134</v>
      </c>
      <c r="X231" s="24"/>
    </row>
    <row r="232" s="3" customFormat="1" ht="48" hidden="1" customHeight="1" spans="1:24">
      <c r="A232" s="23" t="s">
        <v>127</v>
      </c>
      <c r="B232" s="24" t="s">
        <v>142</v>
      </c>
      <c r="C232" s="24" t="s">
        <v>318</v>
      </c>
      <c r="D232" s="24">
        <v>9</v>
      </c>
      <c r="E232" s="26" t="s">
        <v>1368</v>
      </c>
      <c r="F232" s="26" t="s">
        <v>1369</v>
      </c>
      <c r="G232" s="24">
        <v>5000</v>
      </c>
      <c r="H232" s="26" t="s">
        <v>1370</v>
      </c>
      <c r="I232" s="24"/>
      <c r="J232" s="40">
        <v>2500</v>
      </c>
      <c r="K232" s="24" t="s">
        <v>161</v>
      </c>
      <c r="L232" s="36" t="s">
        <v>154</v>
      </c>
      <c r="M232" s="44"/>
      <c r="N232" s="44"/>
      <c r="O232" s="38"/>
      <c r="P232" s="38"/>
      <c r="Q232" s="26" t="s">
        <v>1371</v>
      </c>
      <c r="R232" s="26" t="s">
        <v>1372</v>
      </c>
      <c r="S232" s="26" t="s">
        <v>1330</v>
      </c>
      <c r="T232" s="26" t="s">
        <v>1373</v>
      </c>
      <c r="U232" s="36">
        <v>45017</v>
      </c>
      <c r="V232" s="24" t="s">
        <v>114</v>
      </c>
      <c r="W232" s="24" t="s">
        <v>134</v>
      </c>
      <c r="X232" s="24"/>
    </row>
    <row r="233" s="3" customFormat="1" ht="36" hidden="1" customHeight="1" spans="1:24">
      <c r="A233" s="23" t="s">
        <v>127</v>
      </c>
      <c r="B233" s="24" t="s">
        <v>142</v>
      </c>
      <c r="C233" s="24" t="s">
        <v>44</v>
      </c>
      <c r="D233" s="24">
        <v>10</v>
      </c>
      <c r="E233" s="26" t="s">
        <v>1374</v>
      </c>
      <c r="F233" s="26" t="s">
        <v>1375</v>
      </c>
      <c r="G233" s="24">
        <v>8000</v>
      </c>
      <c r="H233" s="26" t="s">
        <v>1376</v>
      </c>
      <c r="I233" s="24"/>
      <c r="J233" s="40">
        <v>5000</v>
      </c>
      <c r="K233" s="24" t="s">
        <v>146</v>
      </c>
      <c r="L233" s="36" t="s">
        <v>554</v>
      </c>
      <c r="M233" s="44"/>
      <c r="N233" s="44"/>
      <c r="O233" s="38"/>
      <c r="P233" s="38"/>
      <c r="Q233" s="26" t="s">
        <v>1377</v>
      </c>
      <c r="R233" s="26" t="s">
        <v>1378</v>
      </c>
      <c r="S233" s="26" t="s">
        <v>1330</v>
      </c>
      <c r="T233" s="26" t="s">
        <v>1379</v>
      </c>
      <c r="U233" s="36">
        <v>43983</v>
      </c>
      <c r="V233" s="24" t="s">
        <v>114</v>
      </c>
      <c r="W233" s="24" t="s">
        <v>134</v>
      </c>
      <c r="X233" s="24"/>
    </row>
    <row r="234" s="3" customFormat="1" ht="84" hidden="1" customHeight="1" spans="1:24">
      <c r="A234" s="23" t="s">
        <v>127</v>
      </c>
      <c r="B234" s="24" t="s">
        <v>142</v>
      </c>
      <c r="C234" s="24" t="s">
        <v>1380</v>
      </c>
      <c r="D234" s="24">
        <v>11</v>
      </c>
      <c r="E234" s="26" t="s">
        <v>1381</v>
      </c>
      <c r="F234" s="26" t="s">
        <v>1382</v>
      </c>
      <c r="G234" s="24">
        <v>5000</v>
      </c>
      <c r="H234" s="26" t="s">
        <v>1383</v>
      </c>
      <c r="I234" s="24"/>
      <c r="J234" s="40">
        <v>5000</v>
      </c>
      <c r="K234" s="24" t="s">
        <v>161</v>
      </c>
      <c r="L234" s="36" t="s">
        <v>539</v>
      </c>
      <c r="M234" s="44"/>
      <c r="N234" s="44"/>
      <c r="O234" s="38"/>
      <c r="P234" s="38"/>
      <c r="Q234" s="26" t="s">
        <v>1384</v>
      </c>
      <c r="R234" s="26" t="s">
        <v>1385</v>
      </c>
      <c r="S234" s="26" t="s">
        <v>1330</v>
      </c>
      <c r="T234" s="26" t="s">
        <v>1386</v>
      </c>
      <c r="U234" s="36">
        <v>44958</v>
      </c>
      <c r="V234" s="24" t="s">
        <v>114</v>
      </c>
      <c r="W234" s="24" t="s">
        <v>134</v>
      </c>
      <c r="X234" s="24"/>
    </row>
    <row r="235" s="3" customFormat="1" ht="48" hidden="1" customHeight="1" spans="1:24">
      <c r="A235" s="23" t="s">
        <v>127</v>
      </c>
      <c r="B235" s="24" t="s">
        <v>142</v>
      </c>
      <c r="C235" s="24" t="s">
        <v>239</v>
      </c>
      <c r="D235" s="24">
        <v>12</v>
      </c>
      <c r="E235" s="26" t="s">
        <v>1387</v>
      </c>
      <c r="F235" s="26" t="s">
        <v>1388</v>
      </c>
      <c r="G235" s="24">
        <v>100000</v>
      </c>
      <c r="H235" s="26" t="s">
        <v>1389</v>
      </c>
      <c r="I235" s="24"/>
      <c r="J235" s="40">
        <v>10000</v>
      </c>
      <c r="K235" s="24" t="s">
        <v>573</v>
      </c>
      <c r="L235" s="36" t="s">
        <v>739</v>
      </c>
      <c r="M235" s="44"/>
      <c r="N235" s="44"/>
      <c r="O235" s="38"/>
      <c r="P235" s="38"/>
      <c r="Q235" s="26" t="s">
        <v>1390</v>
      </c>
      <c r="R235" s="26" t="s">
        <v>1391</v>
      </c>
      <c r="S235" s="26" t="s">
        <v>1322</v>
      </c>
      <c r="T235" s="26" t="s">
        <v>1392</v>
      </c>
      <c r="U235" s="36" t="s">
        <v>1393</v>
      </c>
      <c r="V235" s="24" t="s">
        <v>208</v>
      </c>
      <c r="W235" s="24" t="s">
        <v>134</v>
      </c>
      <c r="X235" s="24"/>
    </row>
    <row r="236" s="3" customFormat="1" ht="96" hidden="1" customHeight="1" spans="1:24">
      <c r="A236" s="23" t="s">
        <v>127</v>
      </c>
      <c r="B236" s="24" t="s">
        <v>142</v>
      </c>
      <c r="C236" s="24" t="s">
        <v>29</v>
      </c>
      <c r="D236" s="24">
        <v>13</v>
      </c>
      <c r="E236" s="26" t="s">
        <v>1394</v>
      </c>
      <c r="F236" s="26" t="s">
        <v>1395</v>
      </c>
      <c r="G236" s="24">
        <v>32000</v>
      </c>
      <c r="H236" s="26" t="s">
        <v>1396</v>
      </c>
      <c r="I236" s="24"/>
      <c r="J236" s="40">
        <v>12000</v>
      </c>
      <c r="K236" s="24" t="s">
        <v>161</v>
      </c>
      <c r="L236" s="36" t="s">
        <v>554</v>
      </c>
      <c r="M236" s="44"/>
      <c r="N236" s="44"/>
      <c r="O236" s="38"/>
      <c r="P236" s="38"/>
      <c r="Q236" s="26" t="s">
        <v>1397</v>
      </c>
      <c r="R236" s="26" t="s">
        <v>1398</v>
      </c>
      <c r="S236" s="26" t="s">
        <v>1330</v>
      </c>
      <c r="T236" s="26" t="s">
        <v>1399</v>
      </c>
      <c r="U236" s="36">
        <v>45264</v>
      </c>
      <c r="V236" s="24" t="s">
        <v>667</v>
      </c>
      <c r="W236" s="24" t="s">
        <v>134</v>
      </c>
      <c r="X236" s="24"/>
    </row>
    <row r="237" s="3" customFormat="1" ht="48" hidden="1" customHeight="1" spans="1:24">
      <c r="A237" s="23" t="s">
        <v>127</v>
      </c>
      <c r="B237" s="24" t="s">
        <v>142</v>
      </c>
      <c r="C237" s="24" t="s">
        <v>73</v>
      </c>
      <c r="D237" s="24">
        <v>14</v>
      </c>
      <c r="E237" s="26" t="s">
        <v>1400</v>
      </c>
      <c r="F237" s="26" t="s">
        <v>1401</v>
      </c>
      <c r="G237" s="24">
        <v>10000</v>
      </c>
      <c r="H237" s="26" t="s">
        <v>1402</v>
      </c>
      <c r="I237" s="24"/>
      <c r="J237" s="40">
        <v>3000</v>
      </c>
      <c r="K237" s="24" t="s">
        <v>146</v>
      </c>
      <c r="L237" s="36" t="s">
        <v>147</v>
      </c>
      <c r="M237" s="44"/>
      <c r="N237" s="44"/>
      <c r="O237" s="38"/>
      <c r="P237" s="38"/>
      <c r="Q237" s="26" t="s">
        <v>1403</v>
      </c>
      <c r="R237" s="26" t="s">
        <v>1404</v>
      </c>
      <c r="S237" s="26" t="s">
        <v>1330</v>
      </c>
      <c r="T237" s="26" t="s">
        <v>1405</v>
      </c>
      <c r="U237" s="36">
        <v>45253</v>
      </c>
      <c r="V237" s="24" t="s">
        <v>114</v>
      </c>
      <c r="W237" s="24" t="s">
        <v>134</v>
      </c>
      <c r="X237" s="24"/>
    </row>
    <row r="238" s="3" customFormat="1" ht="96" hidden="1" customHeight="1" spans="1:24">
      <c r="A238" s="23" t="s">
        <v>127</v>
      </c>
      <c r="B238" s="24" t="s">
        <v>142</v>
      </c>
      <c r="C238" s="24" t="s">
        <v>252</v>
      </c>
      <c r="D238" s="24">
        <v>15</v>
      </c>
      <c r="E238" s="26" t="s">
        <v>1406</v>
      </c>
      <c r="F238" s="26" t="s">
        <v>1407</v>
      </c>
      <c r="G238" s="24">
        <v>54000</v>
      </c>
      <c r="H238" s="26" t="s">
        <v>1408</v>
      </c>
      <c r="I238" s="24">
        <v>690</v>
      </c>
      <c r="J238" s="40">
        <v>1000</v>
      </c>
      <c r="K238" s="24" t="s">
        <v>1409</v>
      </c>
      <c r="L238" s="36" t="s">
        <v>1352</v>
      </c>
      <c r="M238" s="44"/>
      <c r="N238" s="44"/>
      <c r="O238" s="38"/>
      <c r="P238" s="38"/>
      <c r="Q238" s="26" t="s">
        <v>1410</v>
      </c>
      <c r="R238" s="26" t="s">
        <v>1411</v>
      </c>
      <c r="S238" s="26" t="s">
        <v>1330</v>
      </c>
      <c r="T238" s="26" t="s">
        <v>1412</v>
      </c>
      <c r="U238" s="36">
        <v>43556</v>
      </c>
      <c r="V238" s="24" t="s">
        <v>114</v>
      </c>
      <c r="W238" s="24" t="s">
        <v>134</v>
      </c>
      <c r="X238" s="24"/>
    </row>
    <row r="239" s="3" customFormat="1" ht="120" hidden="1" customHeight="1" spans="1:24">
      <c r="A239" s="23" t="s">
        <v>27</v>
      </c>
      <c r="B239" s="24" t="s">
        <v>142</v>
      </c>
      <c r="C239" s="24" t="s">
        <v>63</v>
      </c>
      <c r="D239" s="24">
        <v>16</v>
      </c>
      <c r="E239" s="26" t="s">
        <v>1413</v>
      </c>
      <c r="F239" s="26" t="s">
        <v>1414</v>
      </c>
      <c r="G239" s="24">
        <v>24000</v>
      </c>
      <c r="H239" s="26" t="s">
        <v>1415</v>
      </c>
      <c r="I239" s="24">
        <v>2524</v>
      </c>
      <c r="J239" s="40">
        <v>8000</v>
      </c>
      <c r="K239" s="24" t="s">
        <v>146</v>
      </c>
      <c r="L239" s="36" t="s">
        <v>1352</v>
      </c>
      <c r="M239" s="44"/>
      <c r="N239" s="44"/>
      <c r="O239" s="38"/>
      <c r="P239" s="38"/>
      <c r="Q239" s="26" t="s">
        <v>1416</v>
      </c>
      <c r="R239" s="26" t="s">
        <v>1417</v>
      </c>
      <c r="S239" s="26" t="s">
        <v>1330</v>
      </c>
      <c r="T239" s="26" t="s">
        <v>1418</v>
      </c>
      <c r="U239" s="36">
        <v>45287</v>
      </c>
      <c r="V239" s="24" t="s">
        <v>114</v>
      </c>
      <c r="W239" s="24" t="s">
        <v>134</v>
      </c>
      <c r="X239" s="24"/>
    </row>
    <row r="240" s="3" customFormat="1" ht="156" hidden="1" customHeight="1" spans="1:24">
      <c r="A240" s="23" t="s">
        <v>27</v>
      </c>
      <c r="B240" s="24" t="s">
        <v>172</v>
      </c>
      <c r="C240" s="24" t="s">
        <v>1324</v>
      </c>
      <c r="D240" s="24">
        <v>17</v>
      </c>
      <c r="E240" s="26" t="s">
        <v>1419</v>
      </c>
      <c r="F240" s="26" t="s">
        <v>1420</v>
      </c>
      <c r="G240" s="24">
        <v>44796</v>
      </c>
      <c r="H240" s="26" t="s">
        <v>1421</v>
      </c>
      <c r="I240" s="24">
        <v>23500</v>
      </c>
      <c r="J240" s="40">
        <v>10000</v>
      </c>
      <c r="K240" s="24" t="s">
        <v>176</v>
      </c>
      <c r="L240" s="36"/>
      <c r="M240" s="44"/>
      <c r="N240" s="44"/>
      <c r="O240" s="38"/>
      <c r="P240" s="38"/>
      <c r="Q240" s="26" t="s">
        <v>1422</v>
      </c>
      <c r="R240" s="26" t="s">
        <v>1423</v>
      </c>
      <c r="S240" s="26" t="s">
        <v>1330</v>
      </c>
      <c r="T240" s="26" t="s">
        <v>1424</v>
      </c>
      <c r="U240" s="36">
        <v>44652</v>
      </c>
      <c r="V240" s="24" t="s">
        <v>114</v>
      </c>
      <c r="W240" s="24" t="s">
        <v>43</v>
      </c>
      <c r="X240" s="24"/>
    </row>
    <row r="241" s="3" customFormat="1" ht="48" hidden="1" customHeight="1" spans="1:24">
      <c r="A241" s="23" t="s">
        <v>27</v>
      </c>
      <c r="B241" s="24" t="s">
        <v>172</v>
      </c>
      <c r="C241" s="24" t="s">
        <v>1324</v>
      </c>
      <c r="D241" s="24">
        <v>18</v>
      </c>
      <c r="E241" s="26" t="s">
        <v>1425</v>
      </c>
      <c r="F241" s="26" t="s">
        <v>1426</v>
      </c>
      <c r="G241" s="24">
        <v>84860</v>
      </c>
      <c r="H241" s="26" t="s">
        <v>1427</v>
      </c>
      <c r="I241" s="24">
        <v>28500</v>
      </c>
      <c r="J241" s="40">
        <v>30000</v>
      </c>
      <c r="K241" s="24" t="s">
        <v>176</v>
      </c>
      <c r="L241" s="36"/>
      <c r="M241" s="44"/>
      <c r="N241" s="44"/>
      <c r="O241" s="38"/>
      <c r="P241" s="38"/>
      <c r="Q241" s="26" t="s">
        <v>1428</v>
      </c>
      <c r="R241" s="26" t="s">
        <v>1329</v>
      </c>
      <c r="S241" s="26" t="s">
        <v>1330</v>
      </c>
      <c r="T241" s="26" t="s">
        <v>1429</v>
      </c>
      <c r="U241" s="36">
        <v>44075</v>
      </c>
      <c r="V241" s="24" t="s">
        <v>208</v>
      </c>
      <c r="W241" s="24" t="s">
        <v>43</v>
      </c>
      <c r="X241" s="24"/>
    </row>
    <row r="242" s="3" customFormat="1" ht="96" hidden="1" customHeight="1" spans="1:24">
      <c r="A242" s="23" t="s">
        <v>127</v>
      </c>
      <c r="B242" s="24" t="s">
        <v>172</v>
      </c>
      <c r="C242" s="24" t="s">
        <v>29</v>
      </c>
      <c r="D242" s="24">
        <v>19</v>
      </c>
      <c r="E242" s="26" t="s">
        <v>1430</v>
      </c>
      <c r="F242" s="26" t="s">
        <v>1431</v>
      </c>
      <c r="G242" s="24">
        <v>47869</v>
      </c>
      <c r="H242" s="26" t="s">
        <v>1432</v>
      </c>
      <c r="I242" s="24">
        <v>5500</v>
      </c>
      <c r="J242" s="40">
        <v>10000</v>
      </c>
      <c r="K242" s="24" t="s">
        <v>176</v>
      </c>
      <c r="L242" s="36"/>
      <c r="M242" s="44"/>
      <c r="N242" s="44"/>
      <c r="O242" s="38"/>
      <c r="P242" s="38"/>
      <c r="Q242" s="26" t="s">
        <v>1433</v>
      </c>
      <c r="R242" s="26" t="s">
        <v>1434</v>
      </c>
      <c r="S242" s="26" t="s">
        <v>1322</v>
      </c>
      <c r="T242" s="26" t="s">
        <v>1435</v>
      </c>
      <c r="U242" s="36">
        <v>44317</v>
      </c>
      <c r="V242" s="24" t="s">
        <v>208</v>
      </c>
      <c r="W242" s="24" t="s">
        <v>43</v>
      </c>
      <c r="X242" s="24"/>
    </row>
    <row r="243" s="3" customFormat="1" ht="60" hidden="1" customHeight="1" spans="1:24">
      <c r="A243" s="23" t="s">
        <v>127</v>
      </c>
      <c r="B243" s="24" t="s">
        <v>172</v>
      </c>
      <c r="C243" s="24" t="s">
        <v>73</v>
      </c>
      <c r="D243" s="24">
        <v>20</v>
      </c>
      <c r="E243" s="26" t="s">
        <v>1436</v>
      </c>
      <c r="F243" s="26" t="s">
        <v>1437</v>
      </c>
      <c r="G243" s="24">
        <v>8000</v>
      </c>
      <c r="H243" s="26" t="s">
        <v>1438</v>
      </c>
      <c r="I243" s="24">
        <v>3080</v>
      </c>
      <c r="J243" s="40">
        <v>3000</v>
      </c>
      <c r="K243" s="24" t="s">
        <v>176</v>
      </c>
      <c r="L243" s="36"/>
      <c r="M243" s="44"/>
      <c r="N243" s="44"/>
      <c r="O243" s="38"/>
      <c r="P243" s="38"/>
      <c r="Q243" s="26" t="s">
        <v>1439</v>
      </c>
      <c r="R243" s="26" t="s">
        <v>1440</v>
      </c>
      <c r="S243" s="26" t="s">
        <v>1322</v>
      </c>
      <c r="T243" s="26" t="s">
        <v>1441</v>
      </c>
      <c r="U243" s="36">
        <v>44835</v>
      </c>
      <c r="V243" s="24" t="s">
        <v>114</v>
      </c>
      <c r="W243" s="24" t="s">
        <v>43</v>
      </c>
      <c r="X243" s="24"/>
    </row>
    <row r="244" s="3" customFormat="1" ht="24" hidden="1" customHeight="1" spans="1:24">
      <c r="A244" s="23" t="s">
        <v>127</v>
      </c>
      <c r="B244" s="24" t="s">
        <v>172</v>
      </c>
      <c r="C244" s="24" t="s">
        <v>318</v>
      </c>
      <c r="D244" s="24">
        <v>21</v>
      </c>
      <c r="E244" s="26" t="s">
        <v>1442</v>
      </c>
      <c r="F244" s="26" t="s">
        <v>1443</v>
      </c>
      <c r="G244" s="24">
        <v>8000</v>
      </c>
      <c r="H244" s="26" t="s">
        <v>1444</v>
      </c>
      <c r="I244" s="24">
        <v>3050</v>
      </c>
      <c r="J244" s="40">
        <v>2000</v>
      </c>
      <c r="K244" s="24" t="s">
        <v>176</v>
      </c>
      <c r="L244" s="36"/>
      <c r="M244" s="44"/>
      <c r="N244" s="44"/>
      <c r="O244" s="38"/>
      <c r="P244" s="38"/>
      <c r="Q244" s="26" t="s">
        <v>1445</v>
      </c>
      <c r="R244" s="26" t="s">
        <v>1446</v>
      </c>
      <c r="S244" s="26" t="s">
        <v>1330</v>
      </c>
      <c r="T244" s="26" t="s">
        <v>1447</v>
      </c>
      <c r="U244" s="36">
        <v>44713</v>
      </c>
      <c r="V244" s="24" t="s">
        <v>114</v>
      </c>
      <c r="W244" s="24" t="s">
        <v>43</v>
      </c>
      <c r="X244" s="24"/>
    </row>
    <row r="245" s="3" customFormat="1" ht="48" hidden="1" customHeight="1" spans="1:24">
      <c r="A245" s="23" t="s">
        <v>127</v>
      </c>
      <c r="B245" s="24" t="s">
        <v>172</v>
      </c>
      <c r="C245" s="24" t="s">
        <v>165</v>
      </c>
      <c r="D245" s="24">
        <v>22</v>
      </c>
      <c r="E245" s="26" t="s">
        <v>1448</v>
      </c>
      <c r="F245" s="26" t="s">
        <v>1449</v>
      </c>
      <c r="G245" s="24">
        <v>14480</v>
      </c>
      <c r="H245" s="26" t="s">
        <v>1450</v>
      </c>
      <c r="I245" s="24">
        <v>800</v>
      </c>
      <c r="J245" s="40">
        <v>4000</v>
      </c>
      <c r="K245" s="24" t="s">
        <v>176</v>
      </c>
      <c r="L245" s="36"/>
      <c r="M245" s="44"/>
      <c r="N245" s="44"/>
      <c r="O245" s="38"/>
      <c r="P245" s="38"/>
      <c r="Q245" s="26" t="s">
        <v>1451</v>
      </c>
      <c r="R245" s="26" t="s">
        <v>1452</v>
      </c>
      <c r="S245" s="26" t="s">
        <v>1330</v>
      </c>
      <c r="T245" s="26" t="s">
        <v>1453</v>
      </c>
      <c r="U245" s="36">
        <v>43709</v>
      </c>
      <c r="V245" s="24" t="s">
        <v>42</v>
      </c>
      <c r="W245" s="24" t="s">
        <v>43</v>
      </c>
      <c r="X245" s="24"/>
    </row>
    <row r="246" s="3" customFormat="1" ht="84" hidden="1" customHeight="1" spans="1:24">
      <c r="A246" s="23" t="s">
        <v>127</v>
      </c>
      <c r="B246" s="24" t="s">
        <v>172</v>
      </c>
      <c r="C246" s="24" t="s">
        <v>526</v>
      </c>
      <c r="D246" s="24">
        <v>23</v>
      </c>
      <c r="E246" s="26" t="s">
        <v>1454</v>
      </c>
      <c r="F246" s="26" t="s">
        <v>1455</v>
      </c>
      <c r="G246" s="24">
        <v>8944.29</v>
      </c>
      <c r="H246" s="26" t="s">
        <v>1450</v>
      </c>
      <c r="I246" s="24">
        <v>2980</v>
      </c>
      <c r="J246" s="40">
        <v>5366.51</v>
      </c>
      <c r="K246" s="24" t="s">
        <v>176</v>
      </c>
      <c r="L246" s="36"/>
      <c r="M246" s="44"/>
      <c r="N246" s="44"/>
      <c r="O246" s="38"/>
      <c r="P246" s="38"/>
      <c r="Q246" s="26" t="s">
        <v>1456</v>
      </c>
      <c r="R246" s="26" t="s">
        <v>1452</v>
      </c>
      <c r="S246" s="26" t="s">
        <v>1330</v>
      </c>
      <c r="T246" s="26" t="s">
        <v>1457</v>
      </c>
      <c r="U246" s="36">
        <v>44531</v>
      </c>
      <c r="V246" s="24" t="s">
        <v>42</v>
      </c>
      <c r="W246" s="24" t="s">
        <v>43</v>
      </c>
      <c r="X246" s="24"/>
    </row>
    <row r="247" s="3" customFormat="1" ht="48" hidden="1" customHeight="1" spans="1:24">
      <c r="A247" s="23" t="s">
        <v>127</v>
      </c>
      <c r="B247" s="24" t="s">
        <v>172</v>
      </c>
      <c r="C247" s="60" t="s">
        <v>318</v>
      </c>
      <c r="D247" s="24">
        <v>24</v>
      </c>
      <c r="E247" s="26" t="s">
        <v>1458</v>
      </c>
      <c r="F247" s="26" t="s">
        <v>1459</v>
      </c>
      <c r="G247" s="24">
        <v>5000</v>
      </c>
      <c r="H247" s="26" t="s">
        <v>1460</v>
      </c>
      <c r="I247" s="24">
        <v>1200</v>
      </c>
      <c r="J247" s="40">
        <v>1500</v>
      </c>
      <c r="K247" s="24" t="s">
        <v>176</v>
      </c>
      <c r="L247" s="36"/>
      <c r="M247" s="44"/>
      <c r="N247" s="44"/>
      <c r="O247" s="38"/>
      <c r="P247" s="38"/>
      <c r="Q247" s="26" t="s">
        <v>1461</v>
      </c>
      <c r="R247" s="26" t="s">
        <v>1462</v>
      </c>
      <c r="S247" s="26" t="s">
        <v>1322</v>
      </c>
      <c r="T247" s="26" t="s">
        <v>1463</v>
      </c>
      <c r="U247" s="36">
        <v>44835</v>
      </c>
      <c r="V247" s="24" t="s">
        <v>114</v>
      </c>
      <c r="W247" s="24" t="s">
        <v>43</v>
      </c>
      <c r="X247" s="24"/>
    </row>
    <row r="248" s="3" customFormat="1" ht="48" hidden="1" customHeight="1" spans="1:24">
      <c r="A248" s="23" t="s">
        <v>27</v>
      </c>
      <c r="B248" s="24" t="s">
        <v>172</v>
      </c>
      <c r="C248" s="24" t="s">
        <v>1324</v>
      </c>
      <c r="D248" s="24">
        <v>25</v>
      </c>
      <c r="E248" s="26" t="s">
        <v>1464</v>
      </c>
      <c r="F248" s="26" t="s">
        <v>1465</v>
      </c>
      <c r="G248" s="24">
        <v>119403.46</v>
      </c>
      <c r="H248" s="26" t="s">
        <v>1345</v>
      </c>
      <c r="I248" s="24">
        <v>37200</v>
      </c>
      <c r="J248" s="40">
        <v>30000</v>
      </c>
      <c r="K248" s="24" t="s">
        <v>176</v>
      </c>
      <c r="L248" s="36"/>
      <c r="M248" s="44"/>
      <c r="N248" s="44"/>
      <c r="O248" s="38"/>
      <c r="P248" s="38"/>
      <c r="Q248" s="26" t="s">
        <v>1466</v>
      </c>
      <c r="R248" s="26" t="s">
        <v>1347</v>
      </c>
      <c r="S248" s="26" t="s">
        <v>1330</v>
      </c>
      <c r="T248" s="26" t="s">
        <v>1467</v>
      </c>
      <c r="U248" s="36">
        <v>44562</v>
      </c>
      <c r="V248" s="24" t="s">
        <v>114</v>
      </c>
      <c r="W248" s="24" t="s">
        <v>43</v>
      </c>
      <c r="X248" s="24"/>
    </row>
    <row r="249" s="3" customFormat="1" ht="48" hidden="1" customHeight="1" spans="1:24">
      <c r="A249" s="23" t="s">
        <v>27</v>
      </c>
      <c r="B249" s="24" t="s">
        <v>172</v>
      </c>
      <c r="C249" s="24" t="s">
        <v>115</v>
      </c>
      <c r="D249" s="24">
        <v>26</v>
      </c>
      <c r="E249" s="26" t="s">
        <v>1468</v>
      </c>
      <c r="F249" s="26" t="s">
        <v>1469</v>
      </c>
      <c r="G249" s="24">
        <v>50000</v>
      </c>
      <c r="H249" s="26" t="s">
        <v>1470</v>
      </c>
      <c r="I249" s="24">
        <v>42770</v>
      </c>
      <c r="J249" s="40">
        <v>2000</v>
      </c>
      <c r="K249" s="24" t="s">
        <v>301</v>
      </c>
      <c r="L249" s="36"/>
      <c r="M249" s="44"/>
      <c r="N249" s="44"/>
      <c r="O249" s="38"/>
      <c r="P249" s="38"/>
      <c r="Q249" s="26" t="s">
        <v>1471</v>
      </c>
      <c r="R249" s="26" t="s">
        <v>1321</v>
      </c>
      <c r="S249" s="26" t="s">
        <v>1322</v>
      </c>
      <c r="T249" s="26" t="s">
        <v>1472</v>
      </c>
      <c r="U249" s="36">
        <v>43221</v>
      </c>
      <c r="V249" s="24" t="s">
        <v>114</v>
      </c>
      <c r="W249" s="24" t="s">
        <v>43</v>
      </c>
      <c r="X249" s="24"/>
    </row>
    <row r="250" s="3" customFormat="1" ht="48" hidden="1" customHeight="1" spans="1:24">
      <c r="A250" s="23" t="s">
        <v>27</v>
      </c>
      <c r="B250" s="24" t="s">
        <v>172</v>
      </c>
      <c r="C250" s="24" t="s">
        <v>63</v>
      </c>
      <c r="D250" s="24">
        <v>27</v>
      </c>
      <c r="E250" s="26" t="s">
        <v>1473</v>
      </c>
      <c r="F250" s="26" t="s">
        <v>1474</v>
      </c>
      <c r="G250" s="24">
        <v>122000</v>
      </c>
      <c r="H250" s="26" t="s">
        <v>1475</v>
      </c>
      <c r="I250" s="24">
        <v>51050</v>
      </c>
      <c r="J250" s="40">
        <v>20000</v>
      </c>
      <c r="K250" s="24" t="s">
        <v>308</v>
      </c>
      <c r="L250" s="36"/>
      <c r="M250" s="44"/>
      <c r="N250" s="44"/>
      <c r="O250" s="38"/>
      <c r="P250" s="38"/>
      <c r="Q250" s="26" t="s">
        <v>1476</v>
      </c>
      <c r="R250" s="26" t="s">
        <v>1477</v>
      </c>
      <c r="S250" s="26" t="s">
        <v>1322</v>
      </c>
      <c r="T250" s="26" t="s">
        <v>1478</v>
      </c>
      <c r="U250" s="36">
        <v>43405</v>
      </c>
      <c r="V250" s="24" t="s">
        <v>114</v>
      </c>
      <c r="W250" s="24" t="s">
        <v>43</v>
      </c>
      <c r="X250" s="24"/>
    </row>
    <row r="251" s="3" customFormat="1" ht="120" hidden="1" customHeight="1" spans="1:24">
      <c r="A251" s="23" t="s">
        <v>27</v>
      </c>
      <c r="B251" s="24" t="s">
        <v>172</v>
      </c>
      <c r="C251" s="24" t="s">
        <v>115</v>
      </c>
      <c r="D251" s="24">
        <v>28</v>
      </c>
      <c r="E251" s="26" t="s">
        <v>1479</v>
      </c>
      <c r="F251" s="26" t="s">
        <v>1480</v>
      </c>
      <c r="G251" s="24">
        <v>97000</v>
      </c>
      <c r="H251" s="26" t="s">
        <v>1481</v>
      </c>
      <c r="I251" s="24">
        <v>39100</v>
      </c>
      <c r="J251" s="40">
        <v>6000</v>
      </c>
      <c r="K251" s="24" t="s">
        <v>308</v>
      </c>
      <c r="L251" s="36"/>
      <c r="M251" s="44"/>
      <c r="N251" s="44"/>
      <c r="O251" s="38"/>
      <c r="P251" s="38"/>
      <c r="Q251" s="26" t="s">
        <v>1482</v>
      </c>
      <c r="R251" s="26" t="s">
        <v>1483</v>
      </c>
      <c r="S251" s="26" t="s">
        <v>1330</v>
      </c>
      <c r="T251" s="26" t="s">
        <v>1484</v>
      </c>
      <c r="U251" s="36">
        <v>44835</v>
      </c>
      <c r="V251" s="24" t="s">
        <v>114</v>
      </c>
      <c r="W251" s="24" t="s">
        <v>43</v>
      </c>
      <c r="X251" s="24"/>
    </row>
    <row r="252" s="3" customFormat="1" ht="24" hidden="1" customHeight="1" spans="1:24">
      <c r="A252" s="23" t="s">
        <v>127</v>
      </c>
      <c r="B252" s="24" t="s">
        <v>172</v>
      </c>
      <c r="C252" s="24" t="s">
        <v>252</v>
      </c>
      <c r="D252" s="24">
        <v>29</v>
      </c>
      <c r="E252" s="26" t="s">
        <v>1485</v>
      </c>
      <c r="F252" s="26" t="s">
        <v>1486</v>
      </c>
      <c r="G252" s="24">
        <v>320000</v>
      </c>
      <c r="H252" s="26" t="s">
        <v>1487</v>
      </c>
      <c r="I252" s="24">
        <v>132600</v>
      </c>
      <c r="J252" s="40">
        <v>3000</v>
      </c>
      <c r="K252" s="24" t="s">
        <v>308</v>
      </c>
      <c r="L252" s="36"/>
      <c r="M252" s="44"/>
      <c r="N252" s="44"/>
      <c r="O252" s="38"/>
      <c r="P252" s="38"/>
      <c r="Q252" s="26" t="s">
        <v>1488</v>
      </c>
      <c r="R252" s="26" t="s">
        <v>1489</v>
      </c>
      <c r="S252" s="26" t="s">
        <v>1330</v>
      </c>
      <c r="T252" s="26" t="s">
        <v>1490</v>
      </c>
      <c r="U252" s="36">
        <v>42767</v>
      </c>
      <c r="V252" s="24" t="s">
        <v>114</v>
      </c>
      <c r="W252" s="24" t="s">
        <v>43</v>
      </c>
      <c r="X252" s="24"/>
    </row>
    <row r="253" s="3" customFormat="1" ht="132" hidden="1" customHeight="1" spans="1:24">
      <c r="A253" s="23" t="s">
        <v>27</v>
      </c>
      <c r="B253" s="24" t="s">
        <v>172</v>
      </c>
      <c r="C253" s="24" t="s">
        <v>398</v>
      </c>
      <c r="D253" s="24">
        <v>30</v>
      </c>
      <c r="E253" s="26" t="s">
        <v>1491</v>
      </c>
      <c r="F253" s="26" t="s">
        <v>1492</v>
      </c>
      <c r="G253" s="24">
        <v>88015</v>
      </c>
      <c r="H253" s="26" t="s">
        <v>1493</v>
      </c>
      <c r="I253" s="24">
        <v>53650</v>
      </c>
      <c r="J253" s="40">
        <v>2000</v>
      </c>
      <c r="K253" s="24" t="s">
        <v>394</v>
      </c>
      <c r="L253" s="36"/>
      <c r="M253" s="44"/>
      <c r="N253" s="44"/>
      <c r="O253" s="38"/>
      <c r="P253" s="38"/>
      <c r="Q253" s="26" t="s">
        <v>1494</v>
      </c>
      <c r="R253" s="26" t="s">
        <v>1495</v>
      </c>
      <c r="S253" s="26" t="s">
        <v>1322</v>
      </c>
      <c r="T253" s="26" t="s">
        <v>1496</v>
      </c>
      <c r="U253" s="36">
        <v>41974</v>
      </c>
      <c r="V253" s="24" t="s">
        <v>42</v>
      </c>
      <c r="W253" s="24" t="s">
        <v>43</v>
      </c>
      <c r="X253" s="24"/>
    </row>
    <row r="254" s="3" customFormat="1" ht="84" hidden="1" customHeight="1" spans="1:24">
      <c r="A254" s="23" t="s">
        <v>27</v>
      </c>
      <c r="B254" s="24" t="s">
        <v>172</v>
      </c>
      <c r="C254" s="24" t="s">
        <v>85</v>
      </c>
      <c r="D254" s="24">
        <v>31</v>
      </c>
      <c r="E254" s="26" t="s">
        <v>1497</v>
      </c>
      <c r="F254" s="26" t="s">
        <v>1498</v>
      </c>
      <c r="G254" s="24">
        <v>96294</v>
      </c>
      <c r="H254" s="26" t="s">
        <v>1499</v>
      </c>
      <c r="I254" s="24">
        <v>83800</v>
      </c>
      <c r="J254" s="40">
        <v>4000</v>
      </c>
      <c r="K254" s="24" t="s">
        <v>308</v>
      </c>
      <c r="L254" s="36"/>
      <c r="M254" s="44"/>
      <c r="N254" s="44"/>
      <c r="O254" s="38"/>
      <c r="P254" s="38"/>
      <c r="Q254" s="26" t="s">
        <v>1500</v>
      </c>
      <c r="R254" s="26" t="s">
        <v>1434</v>
      </c>
      <c r="S254" s="26" t="s">
        <v>1322</v>
      </c>
      <c r="T254" s="26" t="s">
        <v>1501</v>
      </c>
      <c r="U254" s="36">
        <v>43678</v>
      </c>
      <c r="V254" s="24" t="s">
        <v>208</v>
      </c>
      <c r="W254" s="24" t="s">
        <v>43</v>
      </c>
      <c r="X254" s="24"/>
    </row>
    <row r="255" s="3" customFormat="1" ht="48" hidden="1" customHeight="1" spans="1:24">
      <c r="A255" s="23" t="s">
        <v>127</v>
      </c>
      <c r="B255" s="24" t="s">
        <v>172</v>
      </c>
      <c r="C255" s="24" t="s">
        <v>29</v>
      </c>
      <c r="D255" s="24">
        <v>32</v>
      </c>
      <c r="E255" s="26" t="s">
        <v>1502</v>
      </c>
      <c r="F255" s="26" t="s">
        <v>1503</v>
      </c>
      <c r="G255" s="24">
        <v>60000</v>
      </c>
      <c r="H255" s="26" t="s">
        <v>1504</v>
      </c>
      <c r="I255" s="24">
        <v>1600</v>
      </c>
      <c r="J255" s="40">
        <v>8000</v>
      </c>
      <c r="K255" s="24" t="s">
        <v>301</v>
      </c>
      <c r="L255" s="36"/>
      <c r="M255" s="44"/>
      <c r="N255" s="44"/>
      <c r="O255" s="38"/>
      <c r="P255" s="38"/>
      <c r="Q255" s="26" t="s">
        <v>1505</v>
      </c>
      <c r="R255" s="26" t="s">
        <v>1506</v>
      </c>
      <c r="S255" s="26" t="s">
        <v>1322</v>
      </c>
      <c r="T255" s="26" t="s">
        <v>1507</v>
      </c>
      <c r="U255" s="36">
        <v>43952</v>
      </c>
      <c r="V255" s="24" t="s">
        <v>114</v>
      </c>
      <c r="W255" s="24" t="s">
        <v>43</v>
      </c>
      <c r="X255" s="24"/>
    </row>
    <row r="256" s="3" customFormat="1" ht="72" hidden="1" customHeight="1" spans="1:24">
      <c r="A256" s="23" t="s">
        <v>127</v>
      </c>
      <c r="B256" s="24" t="s">
        <v>172</v>
      </c>
      <c r="C256" s="24" t="s">
        <v>29</v>
      </c>
      <c r="D256" s="24">
        <v>33</v>
      </c>
      <c r="E256" s="26" t="s">
        <v>1508</v>
      </c>
      <c r="F256" s="26" t="s">
        <v>1509</v>
      </c>
      <c r="G256" s="24">
        <v>200000</v>
      </c>
      <c r="H256" s="26" t="s">
        <v>1510</v>
      </c>
      <c r="I256" s="24">
        <v>8350</v>
      </c>
      <c r="J256" s="40">
        <v>8000</v>
      </c>
      <c r="K256" s="24" t="s">
        <v>301</v>
      </c>
      <c r="L256" s="36"/>
      <c r="M256" s="44"/>
      <c r="N256" s="44"/>
      <c r="O256" s="38"/>
      <c r="P256" s="38"/>
      <c r="Q256" s="26" t="s">
        <v>1511</v>
      </c>
      <c r="R256" s="26" t="s">
        <v>1512</v>
      </c>
      <c r="S256" s="26" t="s">
        <v>1322</v>
      </c>
      <c r="T256" s="26" t="s">
        <v>1513</v>
      </c>
      <c r="U256" s="36">
        <v>43709</v>
      </c>
      <c r="V256" s="24" t="s">
        <v>114</v>
      </c>
      <c r="W256" s="24" t="s">
        <v>43</v>
      </c>
      <c r="X256" s="24"/>
    </row>
    <row r="257" s="3" customFormat="1" ht="48" hidden="1" customHeight="1" spans="1:24">
      <c r="A257" s="23" t="s">
        <v>127</v>
      </c>
      <c r="B257" s="24" t="s">
        <v>172</v>
      </c>
      <c r="C257" s="24" t="s">
        <v>29</v>
      </c>
      <c r="D257" s="24">
        <v>34</v>
      </c>
      <c r="E257" s="26" t="s">
        <v>1514</v>
      </c>
      <c r="F257" s="26" t="s">
        <v>1515</v>
      </c>
      <c r="G257" s="24">
        <v>100000</v>
      </c>
      <c r="H257" s="26" t="s">
        <v>1516</v>
      </c>
      <c r="I257" s="24">
        <v>3000</v>
      </c>
      <c r="J257" s="40">
        <v>2000</v>
      </c>
      <c r="K257" s="24" t="s">
        <v>294</v>
      </c>
      <c r="L257" s="36"/>
      <c r="M257" s="44"/>
      <c r="N257" s="44"/>
      <c r="O257" s="38"/>
      <c r="P257" s="38"/>
      <c r="Q257" s="26" t="s">
        <v>1517</v>
      </c>
      <c r="R257" s="26" t="s">
        <v>1518</v>
      </c>
      <c r="S257" s="26" t="s">
        <v>1322</v>
      </c>
      <c r="T257" s="26" t="s">
        <v>1519</v>
      </c>
      <c r="U257" s="36">
        <v>43800</v>
      </c>
      <c r="V257" s="24" t="s">
        <v>114</v>
      </c>
      <c r="W257" s="24" t="s">
        <v>43</v>
      </c>
      <c r="X257" s="24"/>
    </row>
    <row r="258" s="3" customFormat="1" ht="24" hidden="1" customHeight="1" spans="1:24">
      <c r="A258" s="23" t="s">
        <v>127</v>
      </c>
      <c r="B258" s="24" t="s">
        <v>172</v>
      </c>
      <c r="C258" s="24" t="s">
        <v>29</v>
      </c>
      <c r="D258" s="24">
        <v>35</v>
      </c>
      <c r="E258" s="26" t="s">
        <v>1520</v>
      </c>
      <c r="F258" s="26" t="s">
        <v>1521</v>
      </c>
      <c r="G258" s="24">
        <v>5000</v>
      </c>
      <c r="H258" s="26" t="s">
        <v>1522</v>
      </c>
      <c r="I258" s="24">
        <v>3680</v>
      </c>
      <c r="J258" s="40">
        <v>2200</v>
      </c>
      <c r="K258" s="24" t="s">
        <v>229</v>
      </c>
      <c r="L258" s="36"/>
      <c r="M258" s="44"/>
      <c r="N258" s="44"/>
      <c r="O258" s="38"/>
      <c r="P258" s="38"/>
      <c r="Q258" s="26" t="s">
        <v>1523</v>
      </c>
      <c r="R258" s="26" t="s">
        <v>1524</v>
      </c>
      <c r="S258" s="26" t="s">
        <v>1330</v>
      </c>
      <c r="T258" s="26" t="s">
        <v>1525</v>
      </c>
      <c r="U258" s="36">
        <v>44986</v>
      </c>
      <c r="V258" s="24" t="s">
        <v>114</v>
      </c>
      <c r="W258" s="24" t="s">
        <v>43</v>
      </c>
      <c r="X258" s="24"/>
    </row>
    <row r="259" s="3" customFormat="1" ht="36" hidden="1" customHeight="1" spans="1:24">
      <c r="A259" s="23" t="s">
        <v>127</v>
      </c>
      <c r="B259" s="24" t="s">
        <v>172</v>
      </c>
      <c r="C259" s="24" t="s">
        <v>29</v>
      </c>
      <c r="D259" s="24">
        <v>36</v>
      </c>
      <c r="E259" s="26" t="s">
        <v>1526</v>
      </c>
      <c r="F259" s="26" t="s">
        <v>1527</v>
      </c>
      <c r="G259" s="24">
        <v>70000</v>
      </c>
      <c r="H259" s="26" t="s">
        <v>1528</v>
      </c>
      <c r="I259" s="24">
        <v>11250</v>
      </c>
      <c r="J259" s="40">
        <v>3000</v>
      </c>
      <c r="K259" s="24" t="s">
        <v>229</v>
      </c>
      <c r="L259" s="36"/>
      <c r="M259" s="44"/>
      <c r="N259" s="44"/>
      <c r="O259" s="38"/>
      <c r="P259" s="38"/>
      <c r="Q259" s="26" t="s">
        <v>1529</v>
      </c>
      <c r="R259" s="26" t="s">
        <v>1530</v>
      </c>
      <c r="S259" s="26" t="s">
        <v>1330</v>
      </c>
      <c r="T259" s="26" t="s">
        <v>1531</v>
      </c>
      <c r="U259" s="36">
        <v>44682</v>
      </c>
      <c r="V259" s="24" t="s">
        <v>114</v>
      </c>
      <c r="W259" s="24" t="s">
        <v>43</v>
      </c>
      <c r="X259" s="24"/>
    </row>
    <row r="260" s="3" customFormat="1" ht="48" hidden="1" customHeight="1" spans="1:24">
      <c r="A260" s="23" t="s">
        <v>127</v>
      </c>
      <c r="B260" s="24" t="s">
        <v>172</v>
      </c>
      <c r="C260" s="24" t="s">
        <v>63</v>
      </c>
      <c r="D260" s="24">
        <v>37</v>
      </c>
      <c r="E260" s="26" t="s">
        <v>1532</v>
      </c>
      <c r="F260" s="26" t="s">
        <v>1533</v>
      </c>
      <c r="G260" s="24">
        <v>10000</v>
      </c>
      <c r="H260" s="26" t="s">
        <v>1534</v>
      </c>
      <c r="I260" s="24">
        <v>1200</v>
      </c>
      <c r="J260" s="40">
        <v>2000</v>
      </c>
      <c r="K260" s="24" t="s">
        <v>301</v>
      </c>
      <c r="L260" s="36"/>
      <c r="M260" s="44"/>
      <c r="N260" s="44"/>
      <c r="O260" s="38"/>
      <c r="P260" s="38"/>
      <c r="Q260" s="26" t="s">
        <v>1535</v>
      </c>
      <c r="R260" s="26" t="s">
        <v>1536</v>
      </c>
      <c r="S260" s="26" t="s">
        <v>1330</v>
      </c>
      <c r="T260" s="26" t="s">
        <v>1537</v>
      </c>
      <c r="U260" s="36">
        <v>44105</v>
      </c>
      <c r="V260" s="24" t="s">
        <v>114</v>
      </c>
      <c r="W260" s="24" t="s">
        <v>43</v>
      </c>
      <c r="X260" s="24"/>
    </row>
    <row r="261" s="3" customFormat="1" ht="96" hidden="1" customHeight="1" spans="1:24">
      <c r="A261" s="23" t="s">
        <v>127</v>
      </c>
      <c r="B261" s="24" t="s">
        <v>172</v>
      </c>
      <c r="C261" s="24" t="s">
        <v>122</v>
      </c>
      <c r="D261" s="24">
        <v>38</v>
      </c>
      <c r="E261" s="26" t="s">
        <v>1538</v>
      </c>
      <c r="F261" s="26" t="s">
        <v>1539</v>
      </c>
      <c r="G261" s="24">
        <v>6805</v>
      </c>
      <c r="H261" s="26" t="s">
        <v>1540</v>
      </c>
      <c r="I261" s="24">
        <v>2080</v>
      </c>
      <c r="J261" s="40">
        <v>1300</v>
      </c>
      <c r="K261" s="24" t="s">
        <v>402</v>
      </c>
      <c r="L261" s="36"/>
      <c r="M261" s="44"/>
      <c r="N261" s="44"/>
      <c r="O261" s="38"/>
      <c r="P261" s="38"/>
      <c r="Q261" s="26" t="s">
        <v>1541</v>
      </c>
      <c r="R261" s="26" t="s">
        <v>1542</v>
      </c>
      <c r="S261" s="26" t="s">
        <v>1330</v>
      </c>
      <c r="T261" s="26" t="s">
        <v>1543</v>
      </c>
      <c r="U261" s="36">
        <v>44075</v>
      </c>
      <c r="V261" s="24" t="s">
        <v>42</v>
      </c>
      <c r="W261" s="24" t="s">
        <v>43</v>
      </c>
      <c r="X261" s="24"/>
    </row>
    <row r="262" s="3" customFormat="1" ht="108" hidden="1" customHeight="1" spans="1:24">
      <c r="A262" s="23" t="s">
        <v>127</v>
      </c>
      <c r="B262" s="24" t="s">
        <v>172</v>
      </c>
      <c r="C262" s="24" t="s">
        <v>150</v>
      </c>
      <c r="D262" s="24">
        <v>39</v>
      </c>
      <c r="E262" s="26" t="s">
        <v>1544</v>
      </c>
      <c r="F262" s="26" t="s">
        <v>1545</v>
      </c>
      <c r="G262" s="24">
        <v>5000</v>
      </c>
      <c r="H262" s="26" t="s">
        <v>1546</v>
      </c>
      <c r="I262" s="24">
        <v>3100</v>
      </c>
      <c r="J262" s="40">
        <v>3000</v>
      </c>
      <c r="K262" s="24" t="s">
        <v>229</v>
      </c>
      <c r="L262" s="36"/>
      <c r="M262" s="44"/>
      <c r="N262" s="44"/>
      <c r="O262" s="38"/>
      <c r="P262" s="38"/>
      <c r="Q262" s="26" t="s">
        <v>1547</v>
      </c>
      <c r="R262" s="26" t="s">
        <v>1360</v>
      </c>
      <c r="S262" s="26" t="s">
        <v>1330</v>
      </c>
      <c r="T262" s="26" t="s">
        <v>1548</v>
      </c>
      <c r="U262" s="36">
        <v>44713</v>
      </c>
      <c r="V262" s="24" t="s">
        <v>42</v>
      </c>
      <c r="W262" s="24" t="s">
        <v>43</v>
      </c>
      <c r="X262" s="24"/>
    </row>
    <row r="263" s="3" customFormat="1" ht="120" hidden="1" customHeight="1" spans="1:24">
      <c r="A263" s="23" t="s">
        <v>127</v>
      </c>
      <c r="B263" s="24" t="s">
        <v>172</v>
      </c>
      <c r="C263" s="24" t="s">
        <v>190</v>
      </c>
      <c r="D263" s="24">
        <v>40</v>
      </c>
      <c r="E263" s="26" t="s">
        <v>1549</v>
      </c>
      <c r="F263" s="26" t="s">
        <v>1550</v>
      </c>
      <c r="G263" s="24">
        <v>9206</v>
      </c>
      <c r="H263" s="26" t="s">
        <v>1551</v>
      </c>
      <c r="I263" s="24">
        <v>2250</v>
      </c>
      <c r="J263" s="40">
        <v>1000</v>
      </c>
      <c r="K263" s="24" t="s">
        <v>176</v>
      </c>
      <c r="L263" s="36"/>
      <c r="M263" s="44"/>
      <c r="N263" s="44"/>
      <c r="O263" s="38"/>
      <c r="P263" s="38"/>
      <c r="Q263" s="26" t="s">
        <v>1552</v>
      </c>
      <c r="R263" s="26" t="s">
        <v>1553</v>
      </c>
      <c r="S263" s="26" t="s">
        <v>1330</v>
      </c>
      <c r="T263" s="26" t="s">
        <v>1554</v>
      </c>
      <c r="U263" s="36">
        <v>44896</v>
      </c>
      <c r="V263" s="24" t="s">
        <v>42</v>
      </c>
      <c r="W263" s="24" t="s">
        <v>43</v>
      </c>
      <c r="X263" s="24"/>
    </row>
    <row r="264" s="3" customFormat="1" ht="108" hidden="1" customHeight="1" spans="1:24">
      <c r="A264" s="23" t="s">
        <v>127</v>
      </c>
      <c r="B264" s="24" t="s">
        <v>172</v>
      </c>
      <c r="C264" s="24" t="s">
        <v>239</v>
      </c>
      <c r="D264" s="24">
        <v>41</v>
      </c>
      <c r="E264" s="26" t="s">
        <v>1555</v>
      </c>
      <c r="F264" s="26" t="s">
        <v>1556</v>
      </c>
      <c r="G264" s="24">
        <v>98000</v>
      </c>
      <c r="H264" s="26" t="s">
        <v>1557</v>
      </c>
      <c r="I264" s="24">
        <v>4000</v>
      </c>
      <c r="J264" s="40">
        <v>8000</v>
      </c>
      <c r="K264" s="24" t="s">
        <v>183</v>
      </c>
      <c r="L264" s="36"/>
      <c r="M264" s="44"/>
      <c r="N264" s="44"/>
      <c r="O264" s="38"/>
      <c r="P264" s="38"/>
      <c r="Q264" s="26" t="s">
        <v>1558</v>
      </c>
      <c r="R264" s="26" t="s">
        <v>1559</v>
      </c>
      <c r="S264" s="26" t="s">
        <v>1330</v>
      </c>
      <c r="T264" s="26" t="s">
        <v>1560</v>
      </c>
      <c r="U264" s="36">
        <v>42822</v>
      </c>
      <c r="V264" s="24" t="s">
        <v>114</v>
      </c>
      <c r="W264" s="24" t="s">
        <v>43</v>
      </c>
      <c r="X264" s="24"/>
    </row>
    <row r="265" s="3" customFormat="1" ht="72" hidden="1" customHeight="1" spans="1:24">
      <c r="A265" s="23" t="s">
        <v>127</v>
      </c>
      <c r="B265" s="24" t="s">
        <v>172</v>
      </c>
      <c r="C265" s="24" t="s">
        <v>252</v>
      </c>
      <c r="D265" s="24">
        <v>42</v>
      </c>
      <c r="E265" s="26" t="s">
        <v>1561</v>
      </c>
      <c r="F265" s="26" t="s">
        <v>1562</v>
      </c>
      <c r="G265" s="24">
        <v>40000</v>
      </c>
      <c r="H265" s="26" t="s">
        <v>1563</v>
      </c>
      <c r="I265" s="24">
        <v>3600</v>
      </c>
      <c r="J265" s="40">
        <v>1000</v>
      </c>
      <c r="K265" s="24" t="s">
        <v>1564</v>
      </c>
      <c r="L265" s="36"/>
      <c r="M265" s="44"/>
      <c r="N265" s="44"/>
      <c r="O265" s="38"/>
      <c r="P265" s="38"/>
      <c r="Q265" s="26" t="s">
        <v>1565</v>
      </c>
      <c r="R265" s="26" t="s">
        <v>1566</v>
      </c>
      <c r="S265" s="26" t="s">
        <v>1330</v>
      </c>
      <c r="T265" s="26" t="s">
        <v>1567</v>
      </c>
      <c r="U265" s="36">
        <v>45231</v>
      </c>
      <c r="V265" s="24" t="s">
        <v>114</v>
      </c>
      <c r="W265" s="24" t="s">
        <v>43</v>
      </c>
      <c r="X265" s="24"/>
    </row>
    <row r="266" s="3" customFormat="1" ht="48" hidden="1" customHeight="1" spans="1:24">
      <c r="A266" s="23" t="s">
        <v>127</v>
      </c>
      <c r="B266" s="24" t="s">
        <v>172</v>
      </c>
      <c r="C266" s="24" t="s">
        <v>239</v>
      </c>
      <c r="D266" s="24">
        <v>43</v>
      </c>
      <c r="E266" s="26" t="s">
        <v>1568</v>
      </c>
      <c r="F266" s="26" t="s">
        <v>1569</v>
      </c>
      <c r="G266" s="24">
        <v>130000</v>
      </c>
      <c r="H266" s="26" t="s">
        <v>1570</v>
      </c>
      <c r="I266" s="24">
        <v>7800</v>
      </c>
      <c r="J266" s="40">
        <v>13000</v>
      </c>
      <c r="K266" s="24" t="s">
        <v>657</v>
      </c>
      <c r="L266" s="36"/>
      <c r="M266" s="44"/>
      <c r="N266" s="44"/>
      <c r="O266" s="38"/>
      <c r="P266" s="38"/>
      <c r="Q266" s="26" t="s">
        <v>1571</v>
      </c>
      <c r="R266" s="26" t="s">
        <v>1572</v>
      </c>
      <c r="S266" s="26" t="s">
        <v>1330</v>
      </c>
      <c r="T266" s="26" t="s">
        <v>1573</v>
      </c>
      <c r="U266" s="36">
        <v>44835</v>
      </c>
      <c r="V266" s="24" t="s">
        <v>114</v>
      </c>
      <c r="W266" s="24" t="s">
        <v>43</v>
      </c>
      <c r="X266" s="24"/>
    </row>
    <row r="267" s="3" customFormat="1" ht="180" hidden="1" customHeight="1" spans="1:24">
      <c r="A267" s="23" t="s">
        <v>127</v>
      </c>
      <c r="B267" s="24" t="s">
        <v>172</v>
      </c>
      <c r="C267" s="24" t="s">
        <v>526</v>
      </c>
      <c r="D267" s="24">
        <v>44</v>
      </c>
      <c r="E267" s="26" t="s">
        <v>1574</v>
      </c>
      <c r="F267" s="26" t="s">
        <v>1575</v>
      </c>
      <c r="G267" s="24">
        <v>89904.97</v>
      </c>
      <c r="H267" s="26" t="s">
        <v>1576</v>
      </c>
      <c r="I267" s="24">
        <v>10000</v>
      </c>
      <c r="J267" s="40">
        <v>50000</v>
      </c>
      <c r="K267" s="24" t="s">
        <v>176</v>
      </c>
      <c r="L267" s="36"/>
      <c r="M267" s="44"/>
      <c r="N267" s="44"/>
      <c r="O267" s="38"/>
      <c r="P267" s="38"/>
      <c r="Q267" s="26" t="s">
        <v>1577</v>
      </c>
      <c r="R267" s="26" t="s">
        <v>1578</v>
      </c>
      <c r="S267" s="26" t="s">
        <v>1330</v>
      </c>
      <c r="T267" s="26" t="s">
        <v>354</v>
      </c>
      <c r="U267" s="36">
        <v>44805</v>
      </c>
      <c r="V267" s="24" t="s">
        <v>42</v>
      </c>
      <c r="W267" s="24" t="s">
        <v>134</v>
      </c>
      <c r="X267" s="24"/>
    </row>
    <row r="268" s="3" customFormat="1" ht="84" hidden="1" customHeight="1" spans="1:24">
      <c r="A268" s="23" t="s">
        <v>127</v>
      </c>
      <c r="B268" s="24" t="s">
        <v>172</v>
      </c>
      <c r="C268" s="24" t="s">
        <v>526</v>
      </c>
      <c r="D268" s="24">
        <v>45</v>
      </c>
      <c r="E268" s="26" t="s">
        <v>1579</v>
      </c>
      <c r="F268" s="26" t="s">
        <v>1580</v>
      </c>
      <c r="G268" s="24">
        <v>8955</v>
      </c>
      <c r="H268" s="26" t="s">
        <v>1581</v>
      </c>
      <c r="I268" s="24">
        <v>4026.4</v>
      </c>
      <c r="J268" s="40">
        <v>4000</v>
      </c>
      <c r="K268" s="24" t="s">
        <v>183</v>
      </c>
      <c r="L268" s="36"/>
      <c r="M268" s="44"/>
      <c r="N268" s="44"/>
      <c r="O268" s="38"/>
      <c r="P268" s="38"/>
      <c r="Q268" s="26" t="s">
        <v>1582</v>
      </c>
      <c r="R268" s="26" t="s">
        <v>1360</v>
      </c>
      <c r="S268" s="26" t="s">
        <v>1330</v>
      </c>
      <c r="T268" s="26" t="s">
        <v>1583</v>
      </c>
      <c r="U268" s="36">
        <v>44805</v>
      </c>
      <c r="V268" s="24" t="s">
        <v>42</v>
      </c>
      <c r="W268" s="24" t="s">
        <v>134</v>
      </c>
      <c r="X268" s="24"/>
    </row>
    <row r="269" s="3" customFormat="1" ht="48" hidden="1" customHeight="1" spans="1:24">
      <c r="A269" s="23" t="s">
        <v>127</v>
      </c>
      <c r="B269" s="24" t="s">
        <v>172</v>
      </c>
      <c r="C269" s="24" t="s">
        <v>122</v>
      </c>
      <c r="D269" s="24">
        <v>46</v>
      </c>
      <c r="E269" s="26" t="s">
        <v>1584</v>
      </c>
      <c r="F269" s="26" t="s">
        <v>1585</v>
      </c>
      <c r="G269" s="24">
        <v>6000</v>
      </c>
      <c r="H269" s="26" t="s">
        <v>1586</v>
      </c>
      <c r="I269" s="24">
        <v>4456</v>
      </c>
      <c r="J269" s="40">
        <v>2000</v>
      </c>
      <c r="K269" s="24" t="s">
        <v>176</v>
      </c>
      <c r="L269" s="36"/>
      <c r="M269" s="44"/>
      <c r="N269" s="44"/>
      <c r="O269" s="38"/>
      <c r="P269" s="38"/>
      <c r="Q269" s="26" t="s">
        <v>1587</v>
      </c>
      <c r="R269" s="26" t="s">
        <v>1588</v>
      </c>
      <c r="S269" s="26" t="s">
        <v>1330</v>
      </c>
      <c r="T269" s="26" t="s">
        <v>1589</v>
      </c>
      <c r="U269" s="36">
        <v>43497</v>
      </c>
      <c r="V269" s="24" t="s">
        <v>114</v>
      </c>
      <c r="W269" s="24" t="s">
        <v>134</v>
      </c>
      <c r="X269" s="24"/>
    </row>
    <row r="270" s="3" customFormat="1" ht="24" hidden="1" customHeight="1" spans="1:24">
      <c r="A270" s="23" t="s">
        <v>127</v>
      </c>
      <c r="B270" s="24" t="s">
        <v>485</v>
      </c>
      <c r="C270" s="24" t="s">
        <v>318</v>
      </c>
      <c r="D270" s="24">
        <v>47</v>
      </c>
      <c r="E270" s="26" t="s">
        <v>1590</v>
      </c>
      <c r="F270" s="26" t="s">
        <v>1591</v>
      </c>
      <c r="G270" s="24">
        <v>8000</v>
      </c>
      <c r="H270" s="26" t="s">
        <v>1592</v>
      </c>
      <c r="I270" s="24">
        <v>3250</v>
      </c>
      <c r="J270" s="40">
        <v>5000</v>
      </c>
      <c r="K270" s="24" t="s">
        <v>682</v>
      </c>
      <c r="L270" s="36" t="s">
        <v>1130</v>
      </c>
      <c r="M270" s="44"/>
      <c r="N270" s="44"/>
      <c r="O270" s="38"/>
      <c r="P270" s="38"/>
      <c r="Q270" s="26" t="s">
        <v>1593</v>
      </c>
      <c r="R270" s="26" t="s">
        <v>1594</v>
      </c>
      <c r="S270" s="26" t="s">
        <v>1330</v>
      </c>
      <c r="T270" s="26" t="s">
        <v>1595</v>
      </c>
      <c r="U270" s="36">
        <v>44835</v>
      </c>
      <c r="V270" s="24" t="s">
        <v>114</v>
      </c>
      <c r="W270" s="24" t="s">
        <v>43</v>
      </c>
      <c r="X270" s="24"/>
    </row>
    <row r="271" s="3" customFormat="1" ht="36" hidden="1" customHeight="1" spans="1:24">
      <c r="A271" s="23" t="s">
        <v>127</v>
      </c>
      <c r="B271" s="24" t="s">
        <v>485</v>
      </c>
      <c r="C271" s="24" t="s">
        <v>318</v>
      </c>
      <c r="D271" s="24">
        <v>48</v>
      </c>
      <c r="E271" s="26" t="s">
        <v>1596</v>
      </c>
      <c r="F271" s="26" t="s">
        <v>1597</v>
      </c>
      <c r="G271" s="24">
        <v>5000</v>
      </c>
      <c r="H271" s="26" t="s">
        <v>1598</v>
      </c>
      <c r="I271" s="24">
        <v>3000</v>
      </c>
      <c r="J271" s="40">
        <v>2000</v>
      </c>
      <c r="K271" s="24" t="s">
        <v>682</v>
      </c>
      <c r="L271" s="36" t="s">
        <v>693</v>
      </c>
      <c r="M271" s="44"/>
      <c r="N271" s="44"/>
      <c r="O271" s="38"/>
      <c r="P271" s="38"/>
      <c r="Q271" s="26" t="s">
        <v>1599</v>
      </c>
      <c r="R271" s="26" t="s">
        <v>1600</v>
      </c>
      <c r="S271" s="26" t="s">
        <v>1330</v>
      </c>
      <c r="T271" s="26" t="s">
        <v>1601</v>
      </c>
      <c r="U271" s="36">
        <v>44075</v>
      </c>
      <c r="V271" s="24" t="s">
        <v>114</v>
      </c>
      <c r="W271" s="24" t="s">
        <v>134</v>
      </c>
      <c r="X271" s="24"/>
    </row>
    <row r="272" s="3" customFormat="1" ht="48" hidden="1" customHeight="1" spans="1:24">
      <c r="A272" s="23" t="s">
        <v>127</v>
      </c>
      <c r="B272" s="24" t="s">
        <v>485</v>
      </c>
      <c r="C272" s="24" t="s">
        <v>73</v>
      </c>
      <c r="D272" s="24">
        <v>49</v>
      </c>
      <c r="E272" s="26" t="s">
        <v>1602</v>
      </c>
      <c r="F272" s="26" t="s">
        <v>1603</v>
      </c>
      <c r="G272" s="24">
        <v>5000</v>
      </c>
      <c r="H272" s="26" t="s">
        <v>1604</v>
      </c>
      <c r="I272" s="24">
        <v>4152</v>
      </c>
      <c r="J272" s="40">
        <v>500</v>
      </c>
      <c r="K272" s="24" t="s">
        <v>502</v>
      </c>
      <c r="L272" s="36" t="s">
        <v>490</v>
      </c>
      <c r="M272" s="44"/>
      <c r="N272" s="44"/>
      <c r="O272" s="38"/>
      <c r="P272" s="38"/>
      <c r="Q272" s="26" t="s">
        <v>1605</v>
      </c>
      <c r="R272" s="26" t="s">
        <v>1606</v>
      </c>
      <c r="S272" s="26" t="s">
        <v>1322</v>
      </c>
      <c r="T272" s="26" t="s">
        <v>1607</v>
      </c>
      <c r="U272" s="36">
        <v>44805</v>
      </c>
      <c r="V272" s="24" t="s">
        <v>114</v>
      </c>
      <c r="W272" s="24" t="s">
        <v>43</v>
      </c>
      <c r="X272" s="24"/>
    </row>
    <row r="273" s="3" customFormat="1" ht="24" hidden="1" customHeight="1" spans="1:24">
      <c r="A273" s="23" t="s">
        <v>127</v>
      </c>
      <c r="B273" s="24" t="s">
        <v>485</v>
      </c>
      <c r="C273" s="24" t="s">
        <v>44</v>
      </c>
      <c r="D273" s="24">
        <v>50</v>
      </c>
      <c r="E273" s="26" t="s">
        <v>1608</v>
      </c>
      <c r="F273" s="26" t="s">
        <v>1609</v>
      </c>
      <c r="G273" s="24">
        <v>5250</v>
      </c>
      <c r="H273" s="26" t="s">
        <v>1444</v>
      </c>
      <c r="I273" s="24">
        <v>1550</v>
      </c>
      <c r="J273" s="40">
        <v>4000</v>
      </c>
      <c r="K273" s="24" t="s">
        <v>682</v>
      </c>
      <c r="L273" s="36" t="s">
        <v>490</v>
      </c>
      <c r="M273" s="44"/>
      <c r="N273" s="44"/>
      <c r="O273" s="38"/>
      <c r="P273" s="38"/>
      <c r="Q273" s="26" t="s">
        <v>1610</v>
      </c>
      <c r="R273" s="26" t="s">
        <v>1611</v>
      </c>
      <c r="S273" s="26" t="s">
        <v>1330</v>
      </c>
      <c r="T273" s="26" t="s">
        <v>1612</v>
      </c>
      <c r="U273" s="36">
        <v>44835</v>
      </c>
      <c r="V273" s="24" t="s">
        <v>114</v>
      </c>
      <c r="W273" s="24" t="s">
        <v>43</v>
      </c>
      <c r="X273" s="24"/>
    </row>
    <row r="274" s="3" customFormat="1" ht="192" hidden="1" customHeight="1" spans="1:24">
      <c r="A274" s="23" t="s">
        <v>127</v>
      </c>
      <c r="B274" s="24" t="s">
        <v>485</v>
      </c>
      <c r="C274" s="24" t="s">
        <v>526</v>
      </c>
      <c r="D274" s="24">
        <v>51</v>
      </c>
      <c r="E274" s="26" t="s">
        <v>1613</v>
      </c>
      <c r="F274" s="26" t="s">
        <v>1614</v>
      </c>
      <c r="G274" s="24">
        <v>5692</v>
      </c>
      <c r="H274" s="26" t="s">
        <v>1615</v>
      </c>
      <c r="I274" s="24">
        <v>2000</v>
      </c>
      <c r="J274" s="40">
        <v>3700</v>
      </c>
      <c r="K274" s="24" t="s">
        <v>682</v>
      </c>
      <c r="L274" s="36" t="s">
        <v>1616</v>
      </c>
      <c r="M274" s="44"/>
      <c r="N274" s="44"/>
      <c r="O274" s="38"/>
      <c r="P274" s="38"/>
      <c r="Q274" s="26" t="s">
        <v>1617</v>
      </c>
      <c r="R274" s="26" t="s">
        <v>1618</v>
      </c>
      <c r="S274" s="26" t="s">
        <v>1330</v>
      </c>
      <c r="T274" s="26" t="s">
        <v>1619</v>
      </c>
      <c r="U274" s="36">
        <v>44593</v>
      </c>
      <c r="V274" s="24" t="s">
        <v>42</v>
      </c>
      <c r="W274" s="24" t="s">
        <v>43</v>
      </c>
      <c r="X274" s="24"/>
    </row>
    <row r="275" s="3" customFormat="1" ht="60" hidden="1" customHeight="1" spans="1:24">
      <c r="A275" s="23" t="s">
        <v>127</v>
      </c>
      <c r="B275" s="24" t="s">
        <v>485</v>
      </c>
      <c r="C275" s="60" t="s">
        <v>29</v>
      </c>
      <c r="D275" s="24">
        <v>52</v>
      </c>
      <c r="E275" s="26" t="s">
        <v>1620</v>
      </c>
      <c r="F275" s="26" t="s">
        <v>1621</v>
      </c>
      <c r="G275" s="24">
        <v>5000</v>
      </c>
      <c r="H275" s="26" t="s">
        <v>1622</v>
      </c>
      <c r="I275" s="24">
        <v>2130</v>
      </c>
      <c r="J275" s="40">
        <v>2000</v>
      </c>
      <c r="K275" s="24" t="s">
        <v>502</v>
      </c>
      <c r="L275" s="36" t="s">
        <v>793</v>
      </c>
      <c r="M275" s="44"/>
      <c r="N275" s="44"/>
      <c r="O275" s="38"/>
      <c r="P275" s="38"/>
      <c r="Q275" s="26" t="s">
        <v>1623</v>
      </c>
      <c r="R275" s="26" t="s">
        <v>1624</v>
      </c>
      <c r="S275" s="26" t="s">
        <v>1322</v>
      </c>
      <c r="T275" s="26" t="s">
        <v>1625</v>
      </c>
      <c r="U275" s="36">
        <v>45261</v>
      </c>
      <c r="V275" s="24" t="s">
        <v>114</v>
      </c>
      <c r="W275" s="24" t="s">
        <v>43</v>
      </c>
      <c r="X275" s="24"/>
    </row>
    <row r="276" s="3" customFormat="1" ht="48" hidden="1" customHeight="1" spans="1:24">
      <c r="A276" s="23" t="s">
        <v>127</v>
      </c>
      <c r="B276" s="24" t="s">
        <v>485</v>
      </c>
      <c r="C276" s="60" t="s">
        <v>85</v>
      </c>
      <c r="D276" s="24">
        <v>53</v>
      </c>
      <c r="E276" s="26" t="s">
        <v>1626</v>
      </c>
      <c r="F276" s="26" t="s">
        <v>1627</v>
      </c>
      <c r="G276" s="24">
        <v>5000</v>
      </c>
      <c r="H276" s="26" t="s">
        <v>1628</v>
      </c>
      <c r="I276" s="24">
        <v>3500</v>
      </c>
      <c r="J276" s="40">
        <v>1500</v>
      </c>
      <c r="K276" s="24" t="s">
        <v>489</v>
      </c>
      <c r="L276" s="36" t="s">
        <v>754</v>
      </c>
      <c r="M276" s="44"/>
      <c r="N276" s="44"/>
      <c r="O276" s="38"/>
      <c r="P276" s="38"/>
      <c r="Q276" s="26" t="s">
        <v>1629</v>
      </c>
      <c r="R276" s="26" t="s">
        <v>1630</v>
      </c>
      <c r="S276" s="26" t="s">
        <v>1330</v>
      </c>
      <c r="T276" s="26" t="s">
        <v>1631</v>
      </c>
      <c r="U276" s="36">
        <v>44271</v>
      </c>
      <c r="V276" s="24" t="s">
        <v>42</v>
      </c>
      <c r="W276" s="24" t="s">
        <v>43</v>
      </c>
      <c r="X276" s="24"/>
    </row>
    <row r="277" s="3" customFormat="1" ht="72" hidden="1" customHeight="1" spans="1:24">
      <c r="A277" s="23" t="s">
        <v>127</v>
      </c>
      <c r="B277" s="24" t="s">
        <v>485</v>
      </c>
      <c r="C277" s="24" t="s">
        <v>85</v>
      </c>
      <c r="D277" s="24">
        <v>54</v>
      </c>
      <c r="E277" s="26" t="s">
        <v>1632</v>
      </c>
      <c r="F277" s="26" t="s">
        <v>1633</v>
      </c>
      <c r="G277" s="24">
        <v>5000</v>
      </c>
      <c r="H277" s="26" t="s">
        <v>1634</v>
      </c>
      <c r="I277" s="24">
        <v>3000</v>
      </c>
      <c r="J277" s="40">
        <v>2000</v>
      </c>
      <c r="K277" s="24" t="s">
        <v>489</v>
      </c>
      <c r="L277" s="36" t="s">
        <v>754</v>
      </c>
      <c r="M277" s="44"/>
      <c r="N277" s="44"/>
      <c r="O277" s="38"/>
      <c r="P277" s="38"/>
      <c r="Q277" s="26" t="s">
        <v>1629</v>
      </c>
      <c r="R277" s="26" t="s">
        <v>1630</v>
      </c>
      <c r="S277" s="26" t="s">
        <v>1330</v>
      </c>
      <c r="T277" s="26" t="s">
        <v>1635</v>
      </c>
      <c r="U277" s="36">
        <v>44153</v>
      </c>
      <c r="V277" s="24" t="s">
        <v>42</v>
      </c>
      <c r="W277" s="24" t="s">
        <v>43</v>
      </c>
      <c r="X277" s="24"/>
    </row>
    <row r="278" s="3" customFormat="1" ht="24" hidden="1" customHeight="1" spans="1:24">
      <c r="A278" s="23" t="s">
        <v>127</v>
      </c>
      <c r="B278" s="24" t="s">
        <v>485</v>
      </c>
      <c r="C278" s="24" t="s">
        <v>318</v>
      </c>
      <c r="D278" s="24">
        <v>55</v>
      </c>
      <c r="E278" s="26" t="s">
        <v>1636</v>
      </c>
      <c r="F278" s="26" t="s">
        <v>1637</v>
      </c>
      <c r="G278" s="24">
        <v>5000</v>
      </c>
      <c r="H278" s="26" t="s">
        <v>1638</v>
      </c>
      <c r="I278" s="24">
        <v>1000</v>
      </c>
      <c r="J278" s="40">
        <v>4000</v>
      </c>
      <c r="K278" s="24" t="s">
        <v>682</v>
      </c>
      <c r="L278" s="36" t="s">
        <v>496</v>
      </c>
      <c r="M278" s="44"/>
      <c r="N278" s="44"/>
      <c r="O278" s="38"/>
      <c r="P278" s="38"/>
      <c r="Q278" s="26" t="s">
        <v>1639</v>
      </c>
      <c r="R278" s="26" t="s">
        <v>1640</v>
      </c>
      <c r="S278" s="26" t="s">
        <v>1330</v>
      </c>
      <c r="T278" s="26" t="s">
        <v>1641</v>
      </c>
      <c r="U278" s="36">
        <v>45261</v>
      </c>
      <c r="V278" s="24" t="s">
        <v>114</v>
      </c>
      <c r="W278" s="24" t="s">
        <v>134</v>
      </c>
      <c r="X278" s="24"/>
    </row>
    <row r="279" s="3" customFormat="1" ht="36" hidden="1" customHeight="1" spans="1:24">
      <c r="A279" s="23" t="s">
        <v>127</v>
      </c>
      <c r="B279" s="24" t="s">
        <v>485</v>
      </c>
      <c r="C279" s="24" t="s">
        <v>398</v>
      </c>
      <c r="D279" s="24">
        <v>56</v>
      </c>
      <c r="E279" s="26" t="s">
        <v>1642</v>
      </c>
      <c r="F279" s="26" t="s">
        <v>1643</v>
      </c>
      <c r="G279" s="24">
        <v>12820</v>
      </c>
      <c r="H279" s="26" t="s">
        <v>1644</v>
      </c>
      <c r="I279" s="24">
        <v>5800</v>
      </c>
      <c r="J279" s="40">
        <v>7020</v>
      </c>
      <c r="K279" s="24" t="s">
        <v>489</v>
      </c>
      <c r="L279" s="36" t="s">
        <v>509</v>
      </c>
      <c r="M279" s="44"/>
      <c r="N279" s="44"/>
      <c r="O279" s="38"/>
      <c r="P279" s="38"/>
      <c r="Q279" s="26" t="s">
        <v>1644</v>
      </c>
      <c r="R279" s="26" t="s">
        <v>1645</v>
      </c>
      <c r="S279" s="26" t="s">
        <v>1330</v>
      </c>
      <c r="T279" s="26" t="s">
        <v>1646</v>
      </c>
      <c r="U279" s="36">
        <v>45078</v>
      </c>
      <c r="V279" s="24" t="s">
        <v>42</v>
      </c>
      <c r="W279" s="24" t="s">
        <v>43</v>
      </c>
      <c r="X279" s="24"/>
    </row>
    <row r="280" s="3" customFormat="1" ht="36" hidden="1" customHeight="1" spans="1:24">
      <c r="A280" s="23" t="s">
        <v>127</v>
      </c>
      <c r="B280" s="24" t="s">
        <v>485</v>
      </c>
      <c r="C280" s="24" t="s">
        <v>398</v>
      </c>
      <c r="D280" s="24">
        <v>57</v>
      </c>
      <c r="E280" s="26" t="s">
        <v>1647</v>
      </c>
      <c r="F280" s="26" t="s">
        <v>1648</v>
      </c>
      <c r="G280" s="24">
        <v>5459</v>
      </c>
      <c r="H280" s="26" t="s">
        <v>1644</v>
      </c>
      <c r="I280" s="24">
        <v>4500</v>
      </c>
      <c r="J280" s="40">
        <v>959</v>
      </c>
      <c r="K280" s="24" t="s">
        <v>489</v>
      </c>
      <c r="L280" s="36" t="s">
        <v>509</v>
      </c>
      <c r="M280" s="44"/>
      <c r="N280" s="44"/>
      <c r="O280" s="38"/>
      <c r="P280" s="38"/>
      <c r="Q280" s="26" t="s">
        <v>1644</v>
      </c>
      <c r="R280" s="26" t="s">
        <v>1645</v>
      </c>
      <c r="S280" s="26" t="s">
        <v>1330</v>
      </c>
      <c r="T280" s="26" t="s">
        <v>1649</v>
      </c>
      <c r="U280" s="36">
        <v>44621</v>
      </c>
      <c r="V280" s="24" t="s">
        <v>42</v>
      </c>
      <c r="W280" s="24" t="s">
        <v>43</v>
      </c>
      <c r="X280" s="24"/>
    </row>
    <row r="281" s="3" customFormat="1" ht="288" hidden="1" customHeight="1" spans="1:24">
      <c r="A281" s="23" t="s">
        <v>27</v>
      </c>
      <c r="B281" s="24" t="s">
        <v>485</v>
      </c>
      <c r="C281" s="24" t="s">
        <v>252</v>
      </c>
      <c r="D281" s="24">
        <v>58</v>
      </c>
      <c r="E281" s="26" t="s">
        <v>1650</v>
      </c>
      <c r="F281" s="26" t="s">
        <v>1651</v>
      </c>
      <c r="G281" s="24">
        <v>220000</v>
      </c>
      <c r="H281" s="26" t="s">
        <v>1652</v>
      </c>
      <c r="I281" s="24">
        <v>193176</v>
      </c>
      <c r="J281" s="40">
        <v>20000</v>
      </c>
      <c r="K281" s="24" t="s">
        <v>1653</v>
      </c>
      <c r="L281" s="36" t="s">
        <v>509</v>
      </c>
      <c r="M281" s="44"/>
      <c r="N281" s="44"/>
      <c r="O281" s="38"/>
      <c r="P281" s="38"/>
      <c r="Q281" s="26" t="s">
        <v>1654</v>
      </c>
      <c r="R281" s="26" t="s">
        <v>1655</v>
      </c>
      <c r="S281" s="26" t="s">
        <v>1330</v>
      </c>
      <c r="T281" s="26" t="s">
        <v>1656</v>
      </c>
      <c r="U281" s="36">
        <v>42522</v>
      </c>
      <c r="V281" s="24" t="s">
        <v>114</v>
      </c>
      <c r="W281" s="24" t="s">
        <v>43</v>
      </c>
      <c r="X281" s="24"/>
    </row>
    <row r="282" s="3" customFormat="1" ht="60" hidden="1" customHeight="1" spans="1:24">
      <c r="A282" s="23" t="s">
        <v>127</v>
      </c>
      <c r="B282" s="24" t="s">
        <v>485</v>
      </c>
      <c r="C282" s="24" t="s">
        <v>29</v>
      </c>
      <c r="D282" s="24">
        <v>59</v>
      </c>
      <c r="E282" s="26" t="s">
        <v>1657</v>
      </c>
      <c r="F282" s="26" t="s">
        <v>1658</v>
      </c>
      <c r="G282" s="24">
        <v>64490</v>
      </c>
      <c r="H282" s="26" t="s">
        <v>1659</v>
      </c>
      <c r="I282" s="24">
        <v>4000</v>
      </c>
      <c r="J282" s="40">
        <v>15000</v>
      </c>
      <c r="K282" s="24" t="s">
        <v>508</v>
      </c>
      <c r="L282" s="36" t="s">
        <v>509</v>
      </c>
      <c r="M282" s="44"/>
      <c r="N282" s="44"/>
      <c r="O282" s="38"/>
      <c r="P282" s="38"/>
      <c r="Q282" s="26" t="s">
        <v>1660</v>
      </c>
      <c r="R282" s="26" t="s">
        <v>1434</v>
      </c>
      <c r="S282" s="26" t="s">
        <v>1322</v>
      </c>
      <c r="T282" s="26" t="s">
        <v>1661</v>
      </c>
      <c r="U282" s="36">
        <v>43800</v>
      </c>
      <c r="V282" s="24" t="s">
        <v>208</v>
      </c>
      <c r="W282" s="24" t="s">
        <v>43</v>
      </c>
      <c r="X282" s="24"/>
    </row>
    <row r="283" s="3" customFormat="1" ht="60" hidden="1" customHeight="1" spans="1:24">
      <c r="A283" s="23" t="s">
        <v>127</v>
      </c>
      <c r="B283" s="24" t="s">
        <v>485</v>
      </c>
      <c r="C283" s="24" t="s">
        <v>165</v>
      </c>
      <c r="D283" s="24">
        <v>60</v>
      </c>
      <c r="E283" s="26" t="s">
        <v>1662</v>
      </c>
      <c r="F283" s="26" t="s">
        <v>1663</v>
      </c>
      <c r="G283" s="24">
        <v>8131</v>
      </c>
      <c r="H283" s="26" t="s">
        <v>1664</v>
      </c>
      <c r="I283" s="24">
        <v>3250</v>
      </c>
      <c r="J283" s="40">
        <v>3047</v>
      </c>
      <c r="K283" s="24" t="s">
        <v>489</v>
      </c>
      <c r="L283" s="36" t="s">
        <v>509</v>
      </c>
      <c r="M283" s="44"/>
      <c r="N283" s="44"/>
      <c r="O283" s="38"/>
      <c r="P283" s="38"/>
      <c r="Q283" s="26" t="s">
        <v>1665</v>
      </c>
      <c r="R283" s="26" t="s">
        <v>1666</v>
      </c>
      <c r="S283" s="26" t="s">
        <v>1330</v>
      </c>
      <c r="T283" s="26" t="s">
        <v>1667</v>
      </c>
      <c r="U283" s="36">
        <v>44713</v>
      </c>
      <c r="V283" s="24" t="s">
        <v>42</v>
      </c>
      <c r="W283" s="24" t="s">
        <v>43</v>
      </c>
      <c r="X283" s="24"/>
    </row>
    <row r="284" s="3" customFormat="1" ht="72" hidden="1" customHeight="1" spans="1:24">
      <c r="A284" s="23" t="s">
        <v>127</v>
      </c>
      <c r="B284" s="24" t="s">
        <v>485</v>
      </c>
      <c r="C284" s="24" t="s">
        <v>190</v>
      </c>
      <c r="D284" s="24">
        <v>61</v>
      </c>
      <c r="E284" s="26" t="s">
        <v>1668</v>
      </c>
      <c r="F284" s="26" t="s">
        <v>1669</v>
      </c>
      <c r="G284" s="24">
        <v>5000</v>
      </c>
      <c r="H284" s="26" t="s">
        <v>1670</v>
      </c>
      <c r="I284" s="24">
        <v>2350</v>
      </c>
      <c r="J284" s="40">
        <v>1200</v>
      </c>
      <c r="K284" s="24" t="s">
        <v>489</v>
      </c>
      <c r="L284" s="36" t="s">
        <v>509</v>
      </c>
      <c r="M284" s="44"/>
      <c r="N284" s="44"/>
      <c r="O284" s="38"/>
      <c r="P284" s="38"/>
      <c r="Q284" s="26" t="s">
        <v>1671</v>
      </c>
      <c r="R284" s="26" t="s">
        <v>1542</v>
      </c>
      <c r="S284" s="26" t="s">
        <v>1330</v>
      </c>
      <c r="T284" s="26" t="s">
        <v>1672</v>
      </c>
      <c r="U284" s="36">
        <v>44652</v>
      </c>
      <c r="V284" s="24" t="s">
        <v>42</v>
      </c>
      <c r="W284" s="24" t="s">
        <v>43</v>
      </c>
      <c r="X284" s="24"/>
    </row>
    <row r="285" s="3" customFormat="1" ht="60" hidden="1" customHeight="1" spans="1:24">
      <c r="A285" s="23" t="s">
        <v>127</v>
      </c>
      <c r="B285" s="24" t="s">
        <v>485</v>
      </c>
      <c r="C285" s="24" t="s">
        <v>53</v>
      </c>
      <c r="D285" s="24">
        <v>62</v>
      </c>
      <c r="E285" s="26" t="s">
        <v>1673</v>
      </c>
      <c r="F285" s="26" t="s">
        <v>1674</v>
      </c>
      <c r="G285" s="24">
        <v>5021</v>
      </c>
      <c r="H285" s="26" t="s">
        <v>1675</v>
      </c>
      <c r="I285" s="24">
        <v>1750</v>
      </c>
      <c r="J285" s="40">
        <v>3300</v>
      </c>
      <c r="K285" s="24" t="s">
        <v>682</v>
      </c>
      <c r="L285" s="36" t="s">
        <v>509</v>
      </c>
      <c r="M285" s="44"/>
      <c r="N285" s="44"/>
      <c r="O285" s="38"/>
      <c r="P285" s="38"/>
      <c r="Q285" s="26" t="s">
        <v>1676</v>
      </c>
      <c r="R285" s="26" t="s">
        <v>1677</v>
      </c>
      <c r="S285" s="26" t="s">
        <v>1330</v>
      </c>
      <c r="T285" s="26" t="s">
        <v>1678</v>
      </c>
      <c r="U285" s="36">
        <v>44835</v>
      </c>
      <c r="V285" s="24" t="s">
        <v>114</v>
      </c>
      <c r="W285" s="24" t="s">
        <v>134</v>
      </c>
      <c r="X285" s="24"/>
    </row>
    <row r="286" s="3" customFormat="1" ht="12" hidden="1" customHeight="1" spans="1:24">
      <c r="A286" s="23"/>
      <c r="B286" s="24"/>
      <c r="C286" s="24"/>
      <c r="D286" s="24"/>
      <c r="E286" s="89">
        <f>COUNTA(D287:D353)</f>
        <v>67</v>
      </c>
      <c r="F286" s="26"/>
      <c r="G286" s="27">
        <f>SUM(G287:G353)</f>
        <v>2861514.92</v>
      </c>
      <c r="H286" s="28"/>
      <c r="I286" s="31"/>
      <c r="J286" s="27">
        <f>SUM(J287:J353)</f>
        <v>519023</v>
      </c>
      <c r="K286" s="24"/>
      <c r="L286" s="36"/>
      <c r="M286" s="37">
        <f>SUM(M287:M353)</f>
        <v>0</v>
      </c>
      <c r="N286" s="33"/>
      <c r="O286" s="38"/>
      <c r="P286" s="39"/>
      <c r="Q286" s="26"/>
      <c r="R286" s="26"/>
      <c r="S286" s="26"/>
      <c r="T286" s="26"/>
      <c r="U286" s="36"/>
      <c r="V286" s="24"/>
      <c r="W286" s="24"/>
      <c r="X286" s="24"/>
    </row>
    <row r="287" s="3" customFormat="1" ht="24" hidden="1" customHeight="1" spans="1:24">
      <c r="A287" s="23" t="s">
        <v>127</v>
      </c>
      <c r="B287" s="24" t="s">
        <v>28</v>
      </c>
      <c r="C287" s="24" t="s">
        <v>1324</v>
      </c>
      <c r="D287" s="24">
        <v>1</v>
      </c>
      <c r="E287" s="26" t="s">
        <v>1679</v>
      </c>
      <c r="F287" s="26" t="s">
        <v>1680</v>
      </c>
      <c r="G287" s="24">
        <v>65000</v>
      </c>
      <c r="H287" s="26" t="s">
        <v>1681</v>
      </c>
      <c r="I287" s="24"/>
      <c r="J287" s="40"/>
      <c r="K287" s="24" t="s">
        <v>60</v>
      </c>
      <c r="L287" s="36"/>
      <c r="M287" s="44"/>
      <c r="N287" s="44"/>
      <c r="O287" s="38"/>
      <c r="P287" s="38"/>
      <c r="Q287" s="26" t="s">
        <v>1682</v>
      </c>
      <c r="R287" s="26" t="s">
        <v>1683</v>
      </c>
      <c r="S287" s="26" t="s">
        <v>1684</v>
      </c>
      <c r="T287" s="26" t="s">
        <v>1685</v>
      </c>
      <c r="U287" s="36">
        <v>45278</v>
      </c>
      <c r="V287" s="24" t="s">
        <v>114</v>
      </c>
      <c r="W287" s="24" t="s">
        <v>134</v>
      </c>
      <c r="X287" s="24"/>
    </row>
    <row r="288" s="3" customFormat="1" ht="24" hidden="1" customHeight="1" spans="1:24">
      <c r="A288" s="23" t="s">
        <v>127</v>
      </c>
      <c r="B288" s="24" t="s">
        <v>28</v>
      </c>
      <c r="C288" s="24" t="s">
        <v>1324</v>
      </c>
      <c r="D288" s="24">
        <v>2</v>
      </c>
      <c r="E288" s="26" t="s">
        <v>1686</v>
      </c>
      <c r="F288" s="26" t="s">
        <v>1687</v>
      </c>
      <c r="G288" s="24">
        <v>100000</v>
      </c>
      <c r="H288" s="26" t="s">
        <v>1681</v>
      </c>
      <c r="I288" s="24"/>
      <c r="J288" s="40"/>
      <c r="K288" s="24" t="s">
        <v>60</v>
      </c>
      <c r="L288" s="36"/>
      <c r="M288" s="44"/>
      <c r="N288" s="44"/>
      <c r="O288" s="38"/>
      <c r="P288" s="38"/>
      <c r="Q288" s="26" t="s">
        <v>1682</v>
      </c>
      <c r="R288" s="26" t="s">
        <v>1683</v>
      </c>
      <c r="S288" s="26" t="s">
        <v>1684</v>
      </c>
      <c r="T288" s="26" t="s">
        <v>1688</v>
      </c>
      <c r="U288" s="36">
        <v>45278</v>
      </c>
      <c r="V288" s="24" t="s">
        <v>114</v>
      </c>
      <c r="W288" s="24" t="s">
        <v>134</v>
      </c>
      <c r="X288" s="24"/>
    </row>
    <row r="289" s="3" customFormat="1" ht="60" hidden="1" customHeight="1" spans="1:24">
      <c r="A289" s="23" t="s">
        <v>127</v>
      </c>
      <c r="B289" s="24" t="s">
        <v>28</v>
      </c>
      <c r="C289" s="24" t="s">
        <v>252</v>
      </c>
      <c r="D289" s="24">
        <v>3</v>
      </c>
      <c r="E289" s="26" t="s">
        <v>1689</v>
      </c>
      <c r="F289" s="26" t="s">
        <v>1690</v>
      </c>
      <c r="G289" s="24">
        <v>80000</v>
      </c>
      <c r="H289" s="26" t="s">
        <v>1691</v>
      </c>
      <c r="I289" s="24"/>
      <c r="J289" s="40"/>
      <c r="K289" s="24" t="s">
        <v>1692</v>
      </c>
      <c r="L289" s="36"/>
      <c r="M289" s="44"/>
      <c r="N289" s="44"/>
      <c r="O289" s="38"/>
      <c r="P289" s="38"/>
      <c r="Q289" s="26" t="s">
        <v>1693</v>
      </c>
      <c r="R289" s="26" t="s">
        <v>1694</v>
      </c>
      <c r="S289" s="26" t="s">
        <v>1684</v>
      </c>
      <c r="T289" s="26" t="s">
        <v>1695</v>
      </c>
      <c r="U289" s="36" t="s">
        <v>550</v>
      </c>
      <c r="V289" s="24" t="s">
        <v>114</v>
      </c>
      <c r="W289" s="24" t="s">
        <v>43</v>
      </c>
      <c r="X289" s="24"/>
    </row>
    <row r="290" s="3" customFormat="1" ht="24" hidden="1" customHeight="1" spans="1:24">
      <c r="A290" s="23" t="s">
        <v>127</v>
      </c>
      <c r="B290" s="24" t="s">
        <v>28</v>
      </c>
      <c r="C290" s="24" t="s">
        <v>122</v>
      </c>
      <c r="D290" s="24">
        <v>4</v>
      </c>
      <c r="E290" s="26" t="s">
        <v>1696</v>
      </c>
      <c r="F290" s="26" t="s">
        <v>1697</v>
      </c>
      <c r="G290" s="24">
        <v>10000</v>
      </c>
      <c r="H290" s="26" t="s">
        <v>1698</v>
      </c>
      <c r="I290" s="24"/>
      <c r="J290" s="40"/>
      <c r="K290" s="24" t="s">
        <v>60</v>
      </c>
      <c r="L290" s="36"/>
      <c r="M290" s="44"/>
      <c r="N290" s="44"/>
      <c r="O290" s="38"/>
      <c r="P290" s="38"/>
      <c r="Q290" s="26" t="s">
        <v>1699</v>
      </c>
      <c r="R290" s="26" t="s">
        <v>1700</v>
      </c>
      <c r="S290" s="26" t="s">
        <v>1684</v>
      </c>
      <c r="T290" s="26" t="s">
        <v>1695</v>
      </c>
      <c r="U290" s="36" t="s">
        <v>550</v>
      </c>
      <c r="V290" s="24" t="s">
        <v>42</v>
      </c>
      <c r="W290" s="24" t="s">
        <v>43</v>
      </c>
      <c r="X290" s="24"/>
    </row>
    <row r="291" s="3" customFormat="1" ht="60" hidden="1" customHeight="1" spans="1:24">
      <c r="A291" s="23" t="s">
        <v>127</v>
      </c>
      <c r="B291" s="24" t="s">
        <v>28</v>
      </c>
      <c r="C291" s="24" t="s">
        <v>29</v>
      </c>
      <c r="D291" s="24">
        <v>5</v>
      </c>
      <c r="E291" s="26" t="s">
        <v>1701</v>
      </c>
      <c r="F291" s="26" t="s">
        <v>1702</v>
      </c>
      <c r="G291" s="24">
        <v>80000</v>
      </c>
      <c r="H291" s="26" t="s">
        <v>1703</v>
      </c>
      <c r="I291" s="24"/>
      <c r="J291" s="40"/>
      <c r="K291" s="24" t="s">
        <v>60</v>
      </c>
      <c r="L291" s="36"/>
      <c r="M291" s="44"/>
      <c r="N291" s="44"/>
      <c r="O291" s="38"/>
      <c r="P291" s="38"/>
      <c r="Q291" s="26" t="s">
        <v>1704</v>
      </c>
      <c r="R291" s="26" t="s">
        <v>1705</v>
      </c>
      <c r="S291" s="26" t="s">
        <v>1684</v>
      </c>
      <c r="T291" s="26" t="s">
        <v>1706</v>
      </c>
      <c r="U291" s="36">
        <v>44835</v>
      </c>
      <c r="V291" s="24" t="s">
        <v>42</v>
      </c>
      <c r="W291" s="24" t="s">
        <v>43</v>
      </c>
      <c r="X291" s="24"/>
    </row>
    <row r="292" s="3" customFormat="1" ht="48" hidden="1" customHeight="1" spans="1:24">
      <c r="A292" s="23" t="s">
        <v>127</v>
      </c>
      <c r="B292" s="24" t="s">
        <v>28</v>
      </c>
      <c r="C292" s="24" t="s">
        <v>29</v>
      </c>
      <c r="D292" s="24">
        <v>6</v>
      </c>
      <c r="E292" s="26" t="s">
        <v>1707</v>
      </c>
      <c r="F292" s="26" t="s">
        <v>1708</v>
      </c>
      <c r="G292" s="24">
        <v>7000</v>
      </c>
      <c r="H292" s="26" t="s">
        <v>1709</v>
      </c>
      <c r="I292" s="24"/>
      <c r="J292" s="40"/>
      <c r="K292" s="24" t="s">
        <v>60</v>
      </c>
      <c r="L292" s="36"/>
      <c r="M292" s="44"/>
      <c r="N292" s="44"/>
      <c r="O292" s="38"/>
      <c r="P292" s="38"/>
      <c r="Q292" s="26" t="s">
        <v>1710</v>
      </c>
      <c r="R292" s="26" t="s">
        <v>1711</v>
      </c>
      <c r="S292" s="26" t="s">
        <v>1684</v>
      </c>
      <c r="T292" s="26" t="s">
        <v>1712</v>
      </c>
      <c r="U292" s="36">
        <v>43891</v>
      </c>
      <c r="V292" s="24" t="s">
        <v>114</v>
      </c>
      <c r="W292" s="24" t="s">
        <v>43</v>
      </c>
      <c r="X292" s="24"/>
    </row>
    <row r="293" s="3" customFormat="1" ht="36" hidden="1" customHeight="1" spans="1:24">
      <c r="A293" s="23" t="s">
        <v>127</v>
      </c>
      <c r="B293" s="24" t="s">
        <v>28</v>
      </c>
      <c r="C293" s="24" t="s">
        <v>29</v>
      </c>
      <c r="D293" s="24">
        <v>7</v>
      </c>
      <c r="E293" s="26" t="s">
        <v>1713</v>
      </c>
      <c r="F293" s="26" t="s">
        <v>1714</v>
      </c>
      <c r="G293" s="24">
        <v>10000</v>
      </c>
      <c r="H293" s="26" t="s">
        <v>1715</v>
      </c>
      <c r="I293" s="24"/>
      <c r="J293" s="40"/>
      <c r="K293" s="24" t="s">
        <v>60</v>
      </c>
      <c r="L293" s="36"/>
      <c r="M293" s="44"/>
      <c r="N293" s="44"/>
      <c r="O293" s="38"/>
      <c r="P293" s="38"/>
      <c r="Q293" s="26" t="s">
        <v>1716</v>
      </c>
      <c r="R293" s="26" t="s">
        <v>1717</v>
      </c>
      <c r="S293" s="26" t="s">
        <v>1684</v>
      </c>
      <c r="T293" s="26" t="s">
        <v>1695</v>
      </c>
      <c r="U293" s="36" t="s">
        <v>550</v>
      </c>
      <c r="V293" s="24" t="s">
        <v>114</v>
      </c>
      <c r="W293" s="24" t="s">
        <v>43</v>
      </c>
      <c r="X293" s="24"/>
    </row>
    <row r="294" s="3" customFormat="1" ht="24" hidden="1" customHeight="1" spans="1:24">
      <c r="A294" s="23" t="s">
        <v>127</v>
      </c>
      <c r="B294" s="24" t="s">
        <v>28</v>
      </c>
      <c r="C294" s="24" t="s">
        <v>44</v>
      </c>
      <c r="D294" s="24">
        <v>8</v>
      </c>
      <c r="E294" s="26" t="s">
        <v>1718</v>
      </c>
      <c r="F294" s="26" t="s">
        <v>1719</v>
      </c>
      <c r="G294" s="24">
        <v>30000</v>
      </c>
      <c r="H294" s="26" t="s">
        <v>1720</v>
      </c>
      <c r="I294" s="24"/>
      <c r="J294" s="40"/>
      <c r="K294" s="24" t="s">
        <v>60</v>
      </c>
      <c r="L294" s="36"/>
      <c r="M294" s="44"/>
      <c r="N294" s="44"/>
      <c r="O294" s="38"/>
      <c r="P294" s="38"/>
      <c r="Q294" s="26" t="s">
        <v>1721</v>
      </c>
      <c r="R294" s="26" t="s">
        <v>1722</v>
      </c>
      <c r="S294" s="26" t="s">
        <v>1684</v>
      </c>
      <c r="T294" s="26" t="s">
        <v>1723</v>
      </c>
      <c r="U294" s="90">
        <v>44287</v>
      </c>
      <c r="V294" s="24" t="s">
        <v>114</v>
      </c>
      <c r="W294" s="24" t="s">
        <v>43</v>
      </c>
      <c r="X294" s="24"/>
    </row>
    <row r="295" s="3" customFormat="1" ht="24" hidden="1" customHeight="1" spans="1:24">
      <c r="A295" s="23" t="s">
        <v>127</v>
      </c>
      <c r="B295" s="24" t="s">
        <v>28</v>
      </c>
      <c r="C295" s="24" t="s">
        <v>297</v>
      </c>
      <c r="D295" s="24">
        <v>9</v>
      </c>
      <c r="E295" s="26" t="s">
        <v>1724</v>
      </c>
      <c r="F295" s="26" t="s">
        <v>1725</v>
      </c>
      <c r="G295" s="24">
        <v>6550</v>
      </c>
      <c r="H295" s="26" t="s">
        <v>1726</v>
      </c>
      <c r="I295" s="24"/>
      <c r="J295" s="40"/>
      <c r="K295" s="24" t="s">
        <v>1727</v>
      </c>
      <c r="L295" s="36"/>
      <c r="M295" s="44"/>
      <c r="N295" s="44"/>
      <c r="O295" s="38"/>
      <c r="P295" s="38"/>
      <c r="Q295" s="26" t="s">
        <v>1728</v>
      </c>
      <c r="R295" s="26" t="s">
        <v>1729</v>
      </c>
      <c r="S295" s="26" t="s">
        <v>1684</v>
      </c>
      <c r="T295" s="26" t="s">
        <v>1730</v>
      </c>
      <c r="U295" s="36">
        <v>44835</v>
      </c>
      <c r="V295" s="24" t="s">
        <v>42</v>
      </c>
      <c r="W295" s="24" t="s">
        <v>43</v>
      </c>
      <c r="X295" s="24"/>
    </row>
    <row r="296" s="3" customFormat="1" ht="36" hidden="1" customHeight="1" spans="1:24">
      <c r="A296" s="23" t="s">
        <v>127</v>
      </c>
      <c r="B296" s="24" t="s">
        <v>28</v>
      </c>
      <c r="C296" s="24" t="s">
        <v>348</v>
      </c>
      <c r="D296" s="24">
        <v>10</v>
      </c>
      <c r="E296" s="26" t="s">
        <v>1731</v>
      </c>
      <c r="F296" s="26" t="s">
        <v>1732</v>
      </c>
      <c r="G296" s="24">
        <v>15000</v>
      </c>
      <c r="H296" s="26" t="s">
        <v>1733</v>
      </c>
      <c r="I296" s="24"/>
      <c r="J296" s="40"/>
      <c r="K296" s="24" t="s">
        <v>60</v>
      </c>
      <c r="L296" s="36"/>
      <c r="M296" s="44"/>
      <c r="N296" s="44"/>
      <c r="O296" s="38"/>
      <c r="P296" s="38"/>
      <c r="Q296" s="26" t="s">
        <v>1734</v>
      </c>
      <c r="R296" s="26" t="s">
        <v>1735</v>
      </c>
      <c r="S296" s="26" t="s">
        <v>1684</v>
      </c>
      <c r="T296" s="26" t="s">
        <v>1736</v>
      </c>
      <c r="U296" s="36">
        <v>44713</v>
      </c>
      <c r="V296" s="24" t="s">
        <v>42</v>
      </c>
      <c r="W296" s="24" t="s">
        <v>43</v>
      </c>
      <c r="X296" s="24"/>
    </row>
    <row r="297" s="3" customFormat="1" ht="36" hidden="1" customHeight="1" spans="1:24">
      <c r="A297" s="23" t="s">
        <v>127</v>
      </c>
      <c r="B297" s="24" t="s">
        <v>28</v>
      </c>
      <c r="C297" s="24" t="s">
        <v>348</v>
      </c>
      <c r="D297" s="24">
        <v>11</v>
      </c>
      <c r="E297" s="26" t="s">
        <v>1737</v>
      </c>
      <c r="F297" s="26" t="s">
        <v>1738</v>
      </c>
      <c r="G297" s="24">
        <v>30000</v>
      </c>
      <c r="H297" s="26" t="s">
        <v>1715</v>
      </c>
      <c r="I297" s="24"/>
      <c r="J297" s="40"/>
      <c r="K297" s="24" t="s">
        <v>33</v>
      </c>
      <c r="L297" s="36"/>
      <c r="M297" s="44"/>
      <c r="N297" s="44"/>
      <c r="O297" s="38"/>
      <c r="P297" s="38"/>
      <c r="Q297" s="26" t="s">
        <v>1739</v>
      </c>
      <c r="R297" s="26" t="s">
        <v>1740</v>
      </c>
      <c r="S297" s="26" t="s">
        <v>1684</v>
      </c>
      <c r="T297" s="26" t="s">
        <v>1741</v>
      </c>
      <c r="U297" s="36">
        <v>44348</v>
      </c>
      <c r="V297" s="24" t="s">
        <v>114</v>
      </c>
      <c r="W297" s="24" t="s">
        <v>134</v>
      </c>
      <c r="X297" s="24"/>
    </row>
    <row r="298" s="3" customFormat="1" ht="24" hidden="1" customHeight="1" spans="1:24">
      <c r="A298" s="23" t="s">
        <v>127</v>
      </c>
      <c r="B298" s="24" t="s">
        <v>28</v>
      </c>
      <c r="C298" s="24" t="s">
        <v>398</v>
      </c>
      <c r="D298" s="24">
        <v>12</v>
      </c>
      <c r="E298" s="26" t="s">
        <v>1742</v>
      </c>
      <c r="F298" s="26" t="s">
        <v>1743</v>
      </c>
      <c r="G298" s="24">
        <v>79809</v>
      </c>
      <c r="H298" s="26" t="s">
        <v>1744</v>
      </c>
      <c r="I298" s="24"/>
      <c r="J298" s="40"/>
      <c r="K298" s="24" t="s">
        <v>33</v>
      </c>
      <c r="L298" s="36"/>
      <c r="M298" s="44"/>
      <c r="N298" s="44"/>
      <c r="O298" s="38"/>
      <c r="P298" s="38"/>
      <c r="Q298" s="26" t="s">
        <v>1745</v>
      </c>
      <c r="R298" s="26" t="s">
        <v>1746</v>
      </c>
      <c r="S298" s="26" t="s">
        <v>1684</v>
      </c>
      <c r="T298" s="26" t="s">
        <v>1747</v>
      </c>
      <c r="U298" s="36">
        <v>43800</v>
      </c>
      <c r="V298" s="24" t="s">
        <v>42</v>
      </c>
      <c r="W298" s="24" t="s">
        <v>43</v>
      </c>
      <c r="X298" s="24"/>
    </row>
    <row r="299" s="3" customFormat="1" ht="72" hidden="1" customHeight="1" spans="1:24">
      <c r="A299" s="23" t="s">
        <v>127</v>
      </c>
      <c r="B299" s="24" t="s">
        <v>28</v>
      </c>
      <c r="C299" s="24" t="s">
        <v>1324</v>
      </c>
      <c r="D299" s="24">
        <v>13</v>
      </c>
      <c r="E299" s="26" t="s">
        <v>1748</v>
      </c>
      <c r="F299" s="26" t="s">
        <v>1749</v>
      </c>
      <c r="G299" s="24">
        <v>100000</v>
      </c>
      <c r="H299" s="26" t="s">
        <v>1750</v>
      </c>
      <c r="I299" s="24"/>
      <c r="J299" s="40"/>
      <c r="K299" s="24" t="s">
        <v>33</v>
      </c>
      <c r="L299" s="36"/>
      <c r="M299" s="44"/>
      <c r="N299" s="44"/>
      <c r="O299" s="38"/>
      <c r="P299" s="38"/>
      <c r="Q299" s="26" t="s">
        <v>1751</v>
      </c>
      <c r="R299" s="26" t="s">
        <v>1752</v>
      </c>
      <c r="S299" s="26" t="s">
        <v>1684</v>
      </c>
      <c r="T299" s="26" t="s">
        <v>1753</v>
      </c>
      <c r="U299" s="36">
        <v>45224</v>
      </c>
      <c r="V299" s="24" t="s">
        <v>208</v>
      </c>
      <c r="W299" s="24" t="s">
        <v>134</v>
      </c>
      <c r="X299" s="24"/>
    </row>
    <row r="300" s="3" customFormat="1" ht="72" hidden="1" customHeight="1" spans="1:24">
      <c r="A300" s="23" t="s">
        <v>127</v>
      </c>
      <c r="B300" s="24" t="s">
        <v>28</v>
      </c>
      <c r="C300" s="24" t="s">
        <v>1324</v>
      </c>
      <c r="D300" s="24">
        <v>14</v>
      </c>
      <c r="E300" s="26" t="s">
        <v>1754</v>
      </c>
      <c r="F300" s="26" t="s">
        <v>1755</v>
      </c>
      <c r="G300" s="24">
        <v>100000</v>
      </c>
      <c r="H300" s="26" t="s">
        <v>1750</v>
      </c>
      <c r="I300" s="24"/>
      <c r="J300" s="40"/>
      <c r="K300" s="24" t="s">
        <v>33</v>
      </c>
      <c r="L300" s="36"/>
      <c r="M300" s="44"/>
      <c r="N300" s="44"/>
      <c r="O300" s="38"/>
      <c r="P300" s="38"/>
      <c r="Q300" s="26" t="s">
        <v>1751</v>
      </c>
      <c r="R300" s="26" t="s">
        <v>1752</v>
      </c>
      <c r="S300" s="26" t="s">
        <v>1684</v>
      </c>
      <c r="T300" s="26" t="s">
        <v>1756</v>
      </c>
      <c r="U300" s="36">
        <v>45259</v>
      </c>
      <c r="V300" s="24" t="s">
        <v>208</v>
      </c>
      <c r="W300" s="24" t="s">
        <v>134</v>
      </c>
      <c r="X300" s="24"/>
    </row>
    <row r="301" s="3" customFormat="1" ht="132" hidden="1" customHeight="1" spans="1:24">
      <c r="A301" s="23" t="s">
        <v>27</v>
      </c>
      <c r="B301" s="24" t="s">
        <v>142</v>
      </c>
      <c r="C301" s="24" t="s">
        <v>115</v>
      </c>
      <c r="D301" s="24">
        <v>15</v>
      </c>
      <c r="E301" s="26" t="s">
        <v>1757</v>
      </c>
      <c r="F301" s="26" t="s">
        <v>1758</v>
      </c>
      <c r="G301" s="24">
        <v>23383</v>
      </c>
      <c r="H301" s="26" t="s">
        <v>1759</v>
      </c>
      <c r="I301" s="24"/>
      <c r="J301" s="40">
        <v>5000</v>
      </c>
      <c r="K301" s="24" t="s">
        <v>573</v>
      </c>
      <c r="L301" s="36" t="s">
        <v>1226</v>
      </c>
      <c r="M301" s="44"/>
      <c r="N301" s="44"/>
      <c r="O301" s="38"/>
      <c r="P301" s="38"/>
      <c r="Q301" s="26" t="s">
        <v>1760</v>
      </c>
      <c r="R301" s="26" t="s">
        <v>1761</v>
      </c>
      <c r="S301" s="26" t="s">
        <v>1684</v>
      </c>
      <c r="T301" s="26" t="s">
        <v>1762</v>
      </c>
      <c r="U301" s="36">
        <v>45349</v>
      </c>
      <c r="V301" s="24" t="s">
        <v>114</v>
      </c>
      <c r="W301" s="24" t="s">
        <v>134</v>
      </c>
      <c r="X301" s="24"/>
    </row>
    <row r="302" s="3" customFormat="1" ht="60" hidden="1" customHeight="1" spans="1:24">
      <c r="A302" s="23" t="s">
        <v>127</v>
      </c>
      <c r="B302" s="24" t="s">
        <v>142</v>
      </c>
      <c r="C302" s="24" t="s">
        <v>1763</v>
      </c>
      <c r="D302" s="24">
        <v>16</v>
      </c>
      <c r="E302" s="26" t="s">
        <v>1764</v>
      </c>
      <c r="F302" s="26" t="s">
        <v>1765</v>
      </c>
      <c r="G302" s="24">
        <v>11497</v>
      </c>
      <c r="H302" s="26" t="s">
        <v>1766</v>
      </c>
      <c r="I302" s="24"/>
      <c r="J302" s="40">
        <v>7000</v>
      </c>
      <c r="K302" s="24" t="s">
        <v>161</v>
      </c>
      <c r="L302" s="36" t="s">
        <v>539</v>
      </c>
      <c r="M302" s="44"/>
      <c r="N302" s="44"/>
      <c r="O302" s="38"/>
      <c r="P302" s="38"/>
      <c r="Q302" s="26" t="s">
        <v>1767</v>
      </c>
      <c r="R302" s="26" t="s">
        <v>1768</v>
      </c>
      <c r="S302" s="26" t="s">
        <v>1684</v>
      </c>
      <c r="T302" s="26" t="s">
        <v>1769</v>
      </c>
      <c r="U302" s="91">
        <v>45170</v>
      </c>
      <c r="V302" s="24" t="s">
        <v>42</v>
      </c>
      <c r="W302" s="24" t="s">
        <v>134</v>
      </c>
      <c r="X302" s="24"/>
    </row>
    <row r="303" s="3" customFormat="1" ht="60" hidden="1" customHeight="1" spans="1:24">
      <c r="A303" s="23" t="s">
        <v>27</v>
      </c>
      <c r="B303" s="24" t="s">
        <v>142</v>
      </c>
      <c r="C303" s="24" t="s">
        <v>1324</v>
      </c>
      <c r="D303" s="24">
        <v>17</v>
      </c>
      <c r="E303" s="26" t="s">
        <v>1770</v>
      </c>
      <c r="F303" s="26" t="s">
        <v>1771</v>
      </c>
      <c r="G303" s="24">
        <v>69900</v>
      </c>
      <c r="H303" s="26" t="s">
        <v>1772</v>
      </c>
      <c r="I303" s="24"/>
      <c r="J303" s="40">
        <v>60000</v>
      </c>
      <c r="K303" s="24" t="s">
        <v>161</v>
      </c>
      <c r="L303" s="36" t="s">
        <v>554</v>
      </c>
      <c r="M303" s="44"/>
      <c r="N303" s="44"/>
      <c r="O303" s="38"/>
      <c r="P303" s="38"/>
      <c r="Q303" s="26" t="s">
        <v>1773</v>
      </c>
      <c r="R303" s="26" t="s">
        <v>1774</v>
      </c>
      <c r="S303" s="26" t="s">
        <v>1684</v>
      </c>
      <c r="T303" s="26" t="s">
        <v>1775</v>
      </c>
      <c r="U303" s="36">
        <v>45224</v>
      </c>
      <c r="V303" s="24" t="s">
        <v>114</v>
      </c>
      <c r="W303" s="24" t="s">
        <v>43</v>
      </c>
      <c r="X303" s="24"/>
    </row>
    <row r="304" s="3" customFormat="1" ht="24" hidden="1" customHeight="1" spans="1:24">
      <c r="A304" s="23" t="s">
        <v>127</v>
      </c>
      <c r="B304" s="24" t="s">
        <v>142</v>
      </c>
      <c r="C304" s="24" t="s">
        <v>63</v>
      </c>
      <c r="D304" s="24">
        <v>18</v>
      </c>
      <c r="E304" s="26" t="s">
        <v>1776</v>
      </c>
      <c r="F304" s="26" t="s">
        <v>1777</v>
      </c>
      <c r="G304" s="24">
        <v>12000</v>
      </c>
      <c r="H304" s="26" t="s">
        <v>1396</v>
      </c>
      <c r="I304" s="24"/>
      <c r="J304" s="40">
        <v>3000</v>
      </c>
      <c r="K304" s="24" t="s">
        <v>146</v>
      </c>
      <c r="L304" s="36" t="s">
        <v>567</v>
      </c>
      <c r="M304" s="44"/>
      <c r="N304" s="44"/>
      <c r="O304" s="38"/>
      <c r="P304" s="38"/>
      <c r="Q304" s="26" t="s">
        <v>1778</v>
      </c>
      <c r="R304" s="26" t="s">
        <v>1779</v>
      </c>
      <c r="S304" s="26" t="s">
        <v>1684</v>
      </c>
      <c r="T304" s="26" t="s">
        <v>1780</v>
      </c>
      <c r="U304" s="36">
        <v>45207</v>
      </c>
      <c r="V304" s="24" t="s">
        <v>114</v>
      </c>
      <c r="W304" s="24" t="s">
        <v>134</v>
      </c>
      <c r="X304" s="24"/>
    </row>
    <row r="305" s="3" customFormat="1" ht="72" hidden="1" customHeight="1" spans="1:24">
      <c r="A305" s="23" t="s">
        <v>127</v>
      </c>
      <c r="B305" s="24" t="s">
        <v>142</v>
      </c>
      <c r="C305" s="24" t="s">
        <v>265</v>
      </c>
      <c r="D305" s="24">
        <v>19</v>
      </c>
      <c r="E305" s="26" t="s">
        <v>1781</v>
      </c>
      <c r="F305" s="26" t="s">
        <v>1782</v>
      </c>
      <c r="G305" s="24">
        <v>20000</v>
      </c>
      <c r="H305" s="26" t="s">
        <v>1783</v>
      </c>
      <c r="I305" s="24"/>
      <c r="J305" s="40">
        <v>4500</v>
      </c>
      <c r="K305" s="24" t="s">
        <v>161</v>
      </c>
      <c r="L305" s="36" t="s">
        <v>1226</v>
      </c>
      <c r="M305" s="44"/>
      <c r="N305" s="44"/>
      <c r="O305" s="38"/>
      <c r="P305" s="38"/>
      <c r="Q305" s="26" t="s">
        <v>1784</v>
      </c>
      <c r="R305" s="26" t="s">
        <v>1752</v>
      </c>
      <c r="S305" s="26" t="s">
        <v>1684</v>
      </c>
      <c r="T305" s="26" t="s">
        <v>1785</v>
      </c>
      <c r="U305" s="36">
        <v>45142</v>
      </c>
      <c r="V305" s="24" t="s">
        <v>208</v>
      </c>
      <c r="W305" s="24" t="s">
        <v>134</v>
      </c>
      <c r="X305" s="24"/>
    </row>
    <row r="306" s="3" customFormat="1" ht="72" hidden="1" customHeight="1" spans="1:24">
      <c r="A306" s="23" t="s">
        <v>127</v>
      </c>
      <c r="B306" s="24" t="s">
        <v>142</v>
      </c>
      <c r="C306" s="24" t="s">
        <v>265</v>
      </c>
      <c r="D306" s="24">
        <v>20</v>
      </c>
      <c r="E306" s="26" t="s">
        <v>1786</v>
      </c>
      <c r="F306" s="26" t="s">
        <v>1787</v>
      </c>
      <c r="G306" s="24">
        <v>18000</v>
      </c>
      <c r="H306" s="26" t="s">
        <v>1783</v>
      </c>
      <c r="I306" s="24"/>
      <c r="J306" s="40">
        <v>4000</v>
      </c>
      <c r="K306" s="24" t="s">
        <v>161</v>
      </c>
      <c r="L306" s="36" t="s">
        <v>1226</v>
      </c>
      <c r="M306" s="44"/>
      <c r="N306" s="44"/>
      <c r="O306" s="38"/>
      <c r="P306" s="38"/>
      <c r="Q306" s="26" t="s">
        <v>1784</v>
      </c>
      <c r="R306" s="26" t="s">
        <v>1752</v>
      </c>
      <c r="S306" s="26" t="s">
        <v>1684</v>
      </c>
      <c r="T306" s="26" t="s">
        <v>1788</v>
      </c>
      <c r="U306" s="36">
        <v>45152</v>
      </c>
      <c r="V306" s="24" t="s">
        <v>208</v>
      </c>
      <c r="W306" s="24" t="s">
        <v>134</v>
      </c>
      <c r="X306" s="24"/>
    </row>
    <row r="307" s="3" customFormat="1" ht="48" hidden="1" customHeight="1" spans="1:24">
      <c r="A307" s="23" t="s">
        <v>27</v>
      </c>
      <c r="B307" s="24" t="s">
        <v>142</v>
      </c>
      <c r="C307" s="24" t="s">
        <v>1789</v>
      </c>
      <c r="D307" s="24">
        <v>21</v>
      </c>
      <c r="E307" s="26" t="s">
        <v>1790</v>
      </c>
      <c r="F307" s="26" t="s">
        <v>1791</v>
      </c>
      <c r="G307" s="24">
        <v>31015</v>
      </c>
      <c r="H307" s="26" t="s">
        <v>1792</v>
      </c>
      <c r="I307" s="24"/>
      <c r="J307" s="40">
        <v>9000</v>
      </c>
      <c r="K307" s="24" t="s">
        <v>146</v>
      </c>
      <c r="L307" s="36" t="s">
        <v>147</v>
      </c>
      <c r="M307" s="44"/>
      <c r="N307" s="44"/>
      <c r="O307" s="38"/>
      <c r="P307" s="38"/>
      <c r="Q307" s="26" t="s">
        <v>1793</v>
      </c>
      <c r="R307" s="26" t="s">
        <v>1794</v>
      </c>
      <c r="S307" s="26" t="s">
        <v>1684</v>
      </c>
      <c r="T307" s="26" t="s">
        <v>1795</v>
      </c>
      <c r="U307" s="36">
        <v>44791</v>
      </c>
      <c r="V307" s="24" t="s">
        <v>114</v>
      </c>
      <c r="W307" s="24" t="s">
        <v>43</v>
      </c>
      <c r="X307" s="24"/>
    </row>
    <row r="308" s="3" customFormat="1" ht="84" hidden="1" customHeight="1" spans="1:24">
      <c r="A308" s="23" t="s">
        <v>127</v>
      </c>
      <c r="B308" s="24" t="s">
        <v>142</v>
      </c>
      <c r="C308" s="24" t="s">
        <v>617</v>
      </c>
      <c r="D308" s="24">
        <v>22</v>
      </c>
      <c r="E308" s="26" t="s">
        <v>1796</v>
      </c>
      <c r="F308" s="26" t="s">
        <v>1797</v>
      </c>
      <c r="G308" s="24">
        <v>30636</v>
      </c>
      <c r="H308" s="26" t="s">
        <v>1798</v>
      </c>
      <c r="I308" s="24"/>
      <c r="J308" s="40">
        <v>6000</v>
      </c>
      <c r="K308" s="24" t="s">
        <v>146</v>
      </c>
      <c r="L308" s="36" t="s">
        <v>1226</v>
      </c>
      <c r="M308" s="44"/>
      <c r="N308" s="44"/>
      <c r="O308" s="38"/>
      <c r="P308" s="38"/>
      <c r="Q308" s="26" t="s">
        <v>1799</v>
      </c>
      <c r="R308" s="26" t="s">
        <v>1800</v>
      </c>
      <c r="S308" s="26" t="s">
        <v>1684</v>
      </c>
      <c r="T308" s="26" t="s">
        <v>1801</v>
      </c>
      <c r="U308" s="36">
        <v>45128</v>
      </c>
      <c r="V308" s="24" t="s">
        <v>42</v>
      </c>
      <c r="W308" s="24" t="s">
        <v>134</v>
      </c>
      <c r="X308" s="24"/>
    </row>
    <row r="309" s="3" customFormat="1" ht="72" hidden="1" customHeight="1" spans="1:24">
      <c r="A309" s="23" t="s">
        <v>127</v>
      </c>
      <c r="B309" s="24" t="s">
        <v>142</v>
      </c>
      <c r="C309" s="24" t="s">
        <v>1324</v>
      </c>
      <c r="D309" s="24">
        <v>23</v>
      </c>
      <c r="E309" s="26" t="s">
        <v>1802</v>
      </c>
      <c r="F309" s="26" t="s">
        <v>1803</v>
      </c>
      <c r="G309" s="24">
        <v>100000</v>
      </c>
      <c r="H309" s="26" t="s">
        <v>1750</v>
      </c>
      <c r="I309" s="24"/>
      <c r="J309" s="40">
        <v>8000</v>
      </c>
      <c r="K309" s="24" t="s">
        <v>146</v>
      </c>
      <c r="L309" s="36" t="s">
        <v>740</v>
      </c>
      <c r="M309" s="44"/>
      <c r="N309" s="44"/>
      <c r="O309" s="38"/>
      <c r="P309" s="38"/>
      <c r="Q309" s="26" t="s">
        <v>1804</v>
      </c>
      <c r="R309" s="26" t="s">
        <v>1752</v>
      </c>
      <c r="S309" s="26" t="s">
        <v>1684</v>
      </c>
      <c r="T309" s="26" t="s">
        <v>1805</v>
      </c>
      <c r="U309" s="36">
        <v>45226</v>
      </c>
      <c r="V309" s="24" t="s">
        <v>208</v>
      </c>
      <c r="W309" s="24" t="s">
        <v>134</v>
      </c>
      <c r="X309" s="24"/>
    </row>
    <row r="310" s="3" customFormat="1" ht="48" hidden="1" customHeight="1" spans="1:24">
      <c r="A310" s="23" t="s">
        <v>127</v>
      </c>
      <c r="B310" s="24" t="s">
        <v>142</v>
      </c>
      <c r="C310" s="24" t="s">
        <v>53</v>
      </c>
      <c r="D310" s="24">
        <v>24</v>
      </c>
      <c r="E310" s="26" t="s">
        <v>1806</v>
      </c>
      <c r="F310" s="26" t="s">
        <v>1807</v>
      </c>
      <c r="G310" s="24">
        <v>8000</v>
      </c>
      <c r="H310" s="26" t="s">
        <v>1808</v>
      </c>
      <c r="I310" s="24"/>
      <c r="J310" s="40">
        <v>2000</v>
      </c>
      <c r="K310" s="24" t="s">
        <v>146</v>
      </c>
      <c r="L310" s="36" t="s">
        <v>740</v>
      </c>
      <c r="M310" s="44"/>
      <c r="N310" s="44"/>
      <c r="O310" s="38"/>
      <c r="P310" s="38"/>
      <c r="Q310" s="26" t="s">
        <v>1809</v>
      </c>
      <c r="R310" s="26" t="s">
        <v>1810</v>
      </c>
      <c r="S310" s="26" t="s">
        <v>1684</v>
      </c>
      <c r="T310" s="26" t="s">
        <v>1811</v>
      </c>
      <c r="U310" s="36">
        <v>45055</v>
      </c>
      <c r="V310" s="24" t="s">
        <v>114</v>
      </c>
      <c r="W310" s="24" t="s">
        <v>134</v>
      </c>
      <c r="X310" s="24"/>
    </row>
    <row r="311" s="3" customFormat="1" ht="60" hidden="1" customHeight="1" spans="1:24">
      <c r="A311" s="23" t="s">
        <v>27</v>
      </c>
      <c r="B311" s="24" t="s">
        <v>172</v>
      </c>
      <c r="C311" s="24" t="s">
        <v>1812</v>
      </c>
      <c r="D311" s="24">
        <v>25</v>
      </c>
      <c r="E311" s="26" t="s">
        <v>1813</v>
      </c>
      <c r="F311" s="26" t="s">
        <v>1814</v>
      </c>
      <c r="G311" s="24">
        <v>57970.05</v>
      </c>
      <c r="H311" s="26" t="s">
        <v>1815</v>
      </c>
      <c r="I311" s="24">
        <v>37800</v>
      </c>
      <c r="J311" s="40">
        <v>20000</v>
      </c>
      <c r="K311" s="24" t="s">
        <v>176</v>
      </c>
      <c r="L311" s="36"/>
      <c r="M311" s="44"/>
      <c r="N311" s="44"/>
      <c r="O311" s="38"/>
      <c r="P311" s="38"/>
      <c r="Q311" s="26" t="s">
        <v>1816</v>
      </c>
      <c r="R311" s="26" t="s">
        <v>1817</v>
      </c>
      <c r="S311" s="26" t="s">
        <v>1684</v>
      </c>
      <c r="T311" s="26" t="s">
        <v>1818</v>
      </c>
      <c r="U311" s="36">
        <v>44470</v>
      </c>
      <c r="V311" s="24" t="s">
        <v>42</v>
      </c>
      <c r="W311" s="24" t="s">
        <v>43</v>
      </c>
      <c r="X311" s="24"/>
    </row>
    <row r="312" s="3" customFormat="1" ht="60" hidden="1" customHeight="1" spans="1:24">
      <c r="A312" s="23" t="s">
        <v>127</v>
      </c>
      <c r="B312" s="24" t="s">
        <v>172</v>
      </c>
      <c r="C312" s="24" t="s">
        <v>29</v>
      </c>
      <c r="D312" s="24">
        <v>26</v>
      </c>
      <c r="E312" s="26" t="s">
        <v>1819</v>
      </c>
      <c r="F312" s="26" t="s">
        <v>1820</v>
      </c>
      <c r="G312" s="24">
        <v>105000</v>
      </c>
      <c r="H312" s="26" t="s">
        <v>1821</v>
      </c>
      <c r="I312" s="24">
        <v>7800</v>
      </c>
      <c r="J312" s="40">
        <v>20000</v>
      </c>
      <c r="K312" s="24" t="s">
        <v>183</v>
      </c>
      <c r="L312" s="36"/>
      <c r="M312" s="44"/>
      <c r="N312" s="44"/>
      <c r="O312" s="38"/>
      <c r="P312" s="38"/>
      <c r="Q312" s="26" t="s">
        <v>1822</v>
      </c>
      <c r="R312" s="26" t="s">
        <v>1823</v>
      </c>
      <c r="S312" s="26" t="s">
        <v>1684</v>
      </c>
      <c r="T312" s="26" t="s">
        <v>1824</v>
      </c>
      <c r="U312" s="36">
        <v>44999</v>
      </c>
      <c r="V312" s="24" t="s">
        <v>114</v>
      </c>
      <c r="W312" s="24" t="s">
        <v>43</v>
      </c>
      <c r="X312" s="24"/>
    </row>
    <row r="313" s="3" customFormat="1" ht="72" hidden="1" customHeight="1" spans="1:24">
      <c r="A313" s="23" t="s">
        <v>127</v>
      </c>
      <c r="B313" s="24" t="s">
        <v>172</v>
      </c>
      <c r="C313" s="24" t="s">
        <v>617</v>
      </c>
      <c r="D313" s="24">
        <v>27</v>
      </c>
      <c r="E313" s="26" t="s">
        <v>1825</v>
      </c>
      <c r="F313" s="26" t="s">
        <v>1826</v>
      </c>
      <c r="G313" s="24">
        <v>6730</v>
      </c>
      <c r="H313" s="26" t="s">
        <v>1827</v>
      </c>
      <c r="I313" s="24">
        <v>1750</v>
      </c>
      <c r="J313" s="40">
        <v>4000</v>
      </c>
      <c r="K313" s="24" t="s">
        <v>176</v>
      </c>
      <c r="L313" s="36"/>
      <c r="M313" s="44"/>
      <c r="N313" s="44"/>
      <c r="O313" s="38"/>
      <c r="P313" s="38"/>
      <c r="Q313" s="26" t="s">
        <v>1822</v>
      </c>
      <c r="R313" s="26" t="s">
        <v>1828</v>
      </c>
      <c r="S313" s="26" t="s">
        <v>1684</v>
      </c>
      <c r="T313" s="26" t="s">
        <v>1829</v>
      </c>
      <c r="U313" s="90">
        <v>44682</v>
      </c>
      <c r="V313" s="24" t="s">
        <v>42</v>
      </c>
      <c r="W313" s="24" t="s">
        <v>43</v>
      </c>
      <c r="X313" s="24"/>
    </row>
    <row r="314" s="3" customFormat="1" ht="24" hidden="1" customHeight="1" spans="1:24">
      <c r="A314" s="23" t="s">
        <v>127</v>
      </c>
      <c r="B314" s="24" t="s">
        <v>172</v>
      </c>
      <c r="C314" s="24" t="s">
        <v>165</v>
      </c>
      <c r="D314" s="24">
        <v>28</v>
      </c>
      <c r="E314" s="26" t="s">
        <v>1830</v>
      </c>
      <c r="F314" s="26" t="s">
        <v>1831</v>
      </c>
      <c r="G314" s="24">
        <v>12160.28</v>
      </c>
      <c r="H314" s="26" t="s">
        <v>1832</v>
      </c>
      <c r="I314" s="24">
        <v>4000</v>
      </c>
      <c r="J314" s="40">
        <v>7000</v>
      </c>
      <c r="K314" s="24" t="s">
        <v>176</v>
      </c>
      <c r="L314" s="36"/>
      <c r="M314" s="44"/>
      <c r="N314" s="44"/>
      <c r="O314" s="38"/>
      <c r="P314" s="38"/>
      <c r="Q314" s="26" t="s">
        <v>1833</v>
      </c>
      <c r="R314" s="26" t="s">
        <v>1768</v>
      </c>
      <c r="S314" s="26" t="s">
        <v>1684</v>
      </c>
      <c r="T314" s="26" t="s">
        <v>1834</v>
      </c>
      <c r="U314" s="91">
        <v>45170</v>
      </c>
      <c r="V314" s="24" t="s">
        <v>42</v>
      </c>
      <c r="W314" s="24" t="s">
        <v>43</v>
      </c>
      <c r="X314" s="24"/>
    </row>
    <row r="315" s="3" customFormat="1" ht="36" hidden="1" customHeight="1" spans="1:24">
      <c r="A315" s="23" t="s">
        <v>127</v>
      </c>
      <c r="B315" s="24" t="s">
        <v>172</v>
      </c>
      <c r="C315" s="24" t="s">
        <v>165</v>
      </c>
      <c r="D315" s="24">
        <v>29</v>
      </c>
      <c r="E315" s="26" t="s">
        <v>1835</v>
      </c>
      <c r="F315" s="26" t="s">
        <v>1836</v>
      </c>
      <c r="G315" s="24">
        <v>9826.11</v>
      </c>
      <c r="H315" s="26" t="s">
        <v>1837</v>
      </c>
      <c r="I315" s="24">
        <v>3000</v>
      </c>
      <c r="J315" s="40">
        <v>6000</v>
      </c>
      <c r="K315" s="24" t="s">
        <v>176</v>
      </c>
      <c r="L315" s="36"/>
      <c r="M315" s="44"/>
      <c r="N315" s="44"/>
      <c r="O315" s="38"/>
      <c r="P315" s="38"/>
      <c r="Q315" s="26" t="s">
        <v>1838</v>
      </c>
      <c r="R315" s="26" t="s">
        <v>1768</v>
      </c>
      <c r="S315" s="26" t="s">
        <v>1684</v>
      </c>
      <c r="T315" s="26" t="s">
        <v>1839</v>
      </c>
      <c r="U315" s="91">
        <v>45170</v>
      </c>
      <c r="V315" s="24" t="s">
        <v>42</v>
      </c>
      <c r="W315" s="24" t="s">
        <v>43</v>
      </c>
      <c r="X315" s="24"/>
    </row>
    <row r="316" s="3" customFormat="1" ht="60" hidden="1" customHeight="1" spans="1:24">
      <c r="A316" s="23" t="s">
        <v>127</v>
      </c>
      <c r="B316" s="24" t="s">
        <v>172</v>
      </c>
      <c r="C316" s="24" t="s">
        <v>29</v>
      </c>
      <c r="D316" s="24">
        <v>30</v>
      </c>
      <c r="E316" s="26" t="s">
        <v>1840</v>
      </c>
      <c r="F316" s="26" t="s">
        <v>1841</v>
      </c>
      <c r="G316" s="24">
        <v>45000</v>
      </c>
      <c r="H316" s="26" t="s">
        <v>1842</v>
      </c>
      <c r="I316" s="24">
        <v>2000</v>
      </c>
      <c r="J316" s="40">
        <v>7000</v>
      </c>
      <c r="K316" s="24" t="s">
        <v>176</v>
      </c>
      <c r="L316" s="36"/>
      <c r="M316" s="44"/>
      <c r="N316" s="44"/>
      <c r="O316" s="38"/>
      <c r="P316" s="38"/>
      <c r="Q316" s="26" t="s">
        <v>1843</v>
      </c>
      <c r="R316" s="26" t="s">
        <v>1844</v>
      </c>
      <c r="S316" s="26" t="s">
        <v>1684</v>
      </c>
      <c r="T316" s="26" t="s">
        <v>1845</v>
      </c>
      <c r="U316" s="36">
        <v>45190</v>
      </c>
      <c r="V316" s="24" t="s">
        <v>114</v>
      </c>
      <c r="W316" s="24" t="s">
        <v>134</v>
      </c>
      <c r="X316" s="24"/>
    </row>
    <row r="317" s="3" customFormat="1" ht="144" hidden="1" customHeight="1" spans="1:24">
      <c r="A317" s="23" t="s">
        <v>127</v>
      </c>
      <c r="B317" s="24" t="s">
        <v>172</v>
      </c>
      <c r="C317" s="24" t="s">
        <v>29</v>
      </c>
      <c r="D317" s="24">
        <v>31</v>
      </c>
      <c r="E317" s="26" t="s">
        <v>1846</v>
      </c>
      <c r="F317" s="26" t="s">
        <v>1847</v>
      </c>
      <c r="G317" s="24">
        <v>75000</v>
      </c>
      <c r="H317" s="26" t="s">
        <v>1848</v>
      </c>
      <c r="I317" s="24">
        <v>44500</v>
      </c>
      <c r="J317" s="40">
        <v>10000</v>
      </c>
      <c r="K317" s="24" t="s">
        <v>229</v>
      </c>
      <c r="L317" s="36"/>
      <c r="M317" s="44"/>
      <c r="N317" s="44"/>
      <c r="O317" s="38"/>
      <c r="P317" s="38"/>
      <c r="Q317" s="26" t="s">
        <v>1849</v>
      </c>
      <c r="R317" s="26" t="s">
        <v>1705</v>
      </c>
      <c r="S317" s="26" t="s">
        <v>1684</v>
      </c>
      <c r="T317" s="26" t="s">
        <v>1850</v>
      </c>
      <c r="U317" s="36">
        <v>45200</v>
      </c>
      <c r="V317" s="24" t="s">
        <v>42</v>
      </c>
      <c r="W317" s="24" t="s">
        <v>43</v>
      </c>
      <c r="X317" s="24"/>
    </row>
    <row r="318" s="3" customFormat="1" ht="72" hidden="1" customHeight="1" spans="1:24">
      <c r="A318" s="23" t="s">
        <v>127</v>
      </c>
      <c r="B318" s="24" t="s">
        <v>172</v>
      </c>
      <c r="C318" s="24" t="s">
        <v>122</v>
      </c>
      <c r="D318" s="24">
        <v>32</v>
      </c>
      <c r="E318" s="26" t="s">
        <v>1851</v>
      </c>
      <c r="F318" s="26" t="s">
        <v>1852</v>
      </c>
      <c r="G318" s="24">
        <v>13000</v>
      </c>
      <c r="H318" s="26" t="s">
        <v>1853</v>
      </c>
      <c r="I318" s="24">
        <v>7000</v>
      </c>
      <c r="J318" s="40">
        <v>5000</v>
      </c>
      <c r="K318" s="24" t="s">
        <v>229</v>
      </c>
      <c r="L318" s="36"/>
      <c r="M318" s="44"/>
      <c r="N318" s="44"/>
      <c r="O318" s="38"/>
      <c r="P318" s="38"/>
      <c r="Q318" s="26" t="s">
        <v>1854</v>
      </c>
      <c r="R318" s="26" t="s">
        <v>1855</v>
      </c>
      <c r="S318" s="26" t="s">
        <v>1684</v>
      </c>
      <c r="T318" s="26" t="s">
        <v>1856</v>
      </c>
      <c r="U318" s="36">
        <v>44621</v>
      </c>
      <c r="V318" s="24" t="s">
        <v>42</v>
      </c>
      <c r="W318" s="24" t="s">
        <v>43</v>
      </c>
      <c r="X318" s="24"/>
    </row>
    <row r="319" s="3" customFormat="1" ht="72" hidden="1" customHeight="1" spans="1:24">
      <c r="A319" s="23" t="s">
        <v>127</v>
      </c>
      <c r="B319" s="24" t="s">
        <v>172</v>
      </c>
      <c r="C319" s="24" t="s">
        <v>526</v>
      </c>
      <c r="D319" s="24">
        <v>33</v>
      </c>
      <c r="E319" s="26" t="s">
        <v>1857</v>
      </c>
      <c r="F319" s="26" t="s">
        <v>1858</v>
      </c>
      <c r="G319" s="24">
        <v>30000</v>
      </c>
      <c r="H319" s="26" t="s">
        <v>1859</v>
      </c>
      <c r="I319" s="24">
        <v>12000</v>
      </c>
      <c r="J319" s="40">
        <v>16780</v>
      </c>
      <c r="K319" s="24" t="s">
        <v>301</v>
      </c>
      <c r="L319" s="36"/>
      <c r="M319" s="44"/>
      <c r="N319" s="44"/>
      <c r="O319" s="38"/>
      <c r="P319" s="38"/>
      <c r="Q319" s="26" t="s">
        <v>1860</v>
      </c>
      <c r="R319" s="26" t="s">
        <v>1861</v>
      </c>
      <c r="S319" s="26" t="s">
        <v>1684</v>
      </c>
      <c r="T319" s="26" t="s">
        <v>354</v>
      </c>
      <c r="U319" s="36" t="s">
        <v>550</v>
      </c>
      <c r="V319" s="24" t="s">
        <v>42</v>
      </c>
      <c r="W319" s="24" t="s">
        <v>43</v>
      </c>
      <c r="X319" s="24"/>
    </row>
    <row r="320" s="3" customFormat="1" ht="48" hidden="1" customHeight="1" spans="1:24">
      <c r="A320" s="23" t="s">
        <v>127</v>
      </c>
      <c r="B320" s="24" t="s">
        <v>172</v>
      </c>
      <c r="C320" s="24" t="s">
        <v>348</v>
      </c>
      <c r="D320" s="24">
        <v>34</v>
      </c>
      <c r="E320" s="26" t="s">
        <v>1862</v>
      </c>
      <c r="F320" s="26" t="s">
        <v>1863</v>
      </c>
      <c r="G320" s="24">
        <v>5892.48</v>
      </c>
      <c r="H320" s="26" t="s">
        <v>1864</v>
      </c>
      <c r="I320" s="24">
        <v>2000</v>
      </c>
      <c r="J320" s="40">
        <v>2000</v>
      </c>
      <c r="K320" s="24" t="s">
        <v>402</v>
      </c>
      <c r="L320" s="36"/>
      <c r="M320" s="44"/>
      <c r="N320" s="44"/>
      <c r="O320" s="38"/>
      <c r="P320" s="38"/>
      <c r="Q320" s="26" t="s">
        <v>1865</v>
      </c>
      <c r="R320" s="26" t="s">
        <v>1866</v>
      </c>
      <c r="S320" s="26" t="s">
        <v>1684</v>
      </c>
      <c r="T320" s="26" t="s">
        <v>1867</v>
      </c>
      <c r="U320" s="36">
        <v>44501</v>
      </c>
      <c r="V320" s="24" t="s">
        <v>42</v>
      </c>
      <c r="W320" s="24" t="s">
        <v>43</v>
      </c>
      <c r="X320" s="24"/>
    </row>
    <row r="321" s="3" customFormat="1" ht="60" hidden="1" customHeight="1" spans="1:24">
      <c r="A321" s="23" t="s">
        <v>127</v>
      </c>
      <c r="B321" s="24" t="s">
        <v>172</v>
      </c>
      <c r="C321" s="24" t="s">
        <v>252</v>
      </c>
      <c r="D321" s="24">
        <v>35</v>
      </c>
      <c r="E321" s="26" t="s">
        <v>1868</v>
      </c>
      <c r="F321" s="26" t="s">
        <v>1869</v>
      </c>
      <c r="G321" s="24">
        <v>20000</v>
      </c>
      <c r="H321" s="26" t="s">
        <v>1870</v>
      </c>
      <c r="I321" s="24">
        <v>10000</v>
      </c>
      <c r="J321" s="40">
        <v>7000</v>
      </c>
      <c r="K321" s="24" t="s">
        <v>402</v>
      </c>
      <c r="L321" s="36"/>
      <c r="M321" s="44"/>
      <c r="N321" s="44"/>
      <c r="O321" s="38"/>
      <c r="P321" s="38"/>
      <c r="Q321" s="26" t="s">
        <v>1871</v>
      </c>
      <c r="R321" s="26" t="s">
        <v>1872</v>
      </c>
      <c r="S321" s="26" t="s">
        <v>1684</v>
      </c>
      <c r="T321" s="26" t="s">
        <v>1873</v>
      </c>
      <c r="U321" s="36">
        <v>44348</v>
      </c>
      <c r="V321" s="24" t="s">
        <v>114</v>
      </c>
      <c r="W321" s="24" t="s">
        <v>43</v>
      </c>
      <c r="X321" s="24"/>
    </row>
    <row r="322" s="3" customFormat="1" ht="120" hidden="1" customHeight="1" spans="1:24">
      <c r="A322" s="23" t="s">
        <v>127</v>
      </c>
      <c r="B322" s="24" t="s">
        <v>172</v>
      </c>
      <c r="C322" s="24" t="s">
        <v>115</v>
      </c>
      <c r="D322" s="24">
        <v>36</v>
      </c>
      <c r="E322" s="26" t="s">
        <v>1874</v>
      </c>
      <c r="F322" s="26" t="s">
        <v>1875</v>
      </c>
      <c r="G322" s="24">
        <v>100000</v>
      </c>
      <c r="H322" s="26" t="s">
        <v>1876</v>
      </c>
      <c r="I322" s="24">
        <v>18510</v>
      </c>
      <c r="J322" s="40">
        <v>9500</v>
      </c>
      <c r="K322" s="24" t="s">
        <v>402</v>
      </c>
      <c r="L322" s="36"/>
      <c r="M322" s="44"/>
      <c r="N322" s="44"/>
      <c r="O322" s="38"/>
      <c r="P322" s="38"/>
      <c r="Q322" s="26" t="s">
        <v>1877</v>
      </c>
      <c r="R322" s="26" t="s">
        <v>1878</v>
      </c>
      <c r="S322" s="26" t="s">
        <v>1684</v>
      </c>
      <c r="T322" s="26" t="s">
        <v>1879</v>
      </c>
      <c r="U322" s="36">
        <v>44256</v>
      </c>
      <c r="V322" s="24" t="s">
        <v>114</v>
      </c>
      <c r="W322" s="24" t="s">
        <v>43</v>
      </c>
      <c r="X322" s="24"/>
    </row>
    <row r="323" s="3" customFormat="1" ht="48" hidden="1" customHeight="1" spans="1:24">
      <c r="A323" s="23" t="s">
        <v>127</v>
      </c>
      <c r="B323" s="24" t="s">
        <v>172</v>
      </c>
      <c r="C323" s="24" t="s">
        <v>190</v>
      </c>
      <c r="D323" s="24">
        <v>37</v>
      </c>
      <c r="E323" s="26" t="s">
        <v>1880</v>
      </c>
      <c r="F323" s="26" t="s">
        <v>1881</v>
      </c>
      <c r="G323" s="24">
        <v>83000</v>
      </c>
      <c r="H323" s="26" t="s">
        <v>1882</v>
      </c>
      <c r="I323" s="24">
        <v>48100</v>
      </c>
      <c r="J323" s="40">
        <v>13500</v>
      </c>
      <c r="K323" s="24" t="s">
        <v>1883</v>
      </c>
      <c r="L323" s="36"/>
      <c r="M323" s="44"/>
      <c r="N323" s="44"/>
      <c r="O323" s="38"/>
      <c r="P323" s="38"/>
      <c r="Q323" s="26" t="s">
        <v>1884</v>
      </c>
      <c r="R323" s="26" t="s">
        <v>1885</v>
      </c>
      <c r="S323" s="26" t="s">
        <v>1684</v>
      </c>
      <c r="T323" s="26" t="s">
        <v>354</v>
      </c>
      <c r="U323" s="36" t="s">
        <v>550</v>
      </c>
      <c r="V323" s="24" t="s">
        <v>42</v>
      </c>
      <c r="W323" s="24" t="s">
        <v>43</v>
      </c>
      <c r="X323" s="24"/>
    </row>
    <row r="324" s="3" customFormat="1" ht="48" hidden="1" customHeight="1" spans="1:24">
      <c r="A324" s="23" t="s">
        <v>127</v>
      </c>
      <c r="B324" s="24" t="s">
        <v>172</v>
      </c>
      <c r="C324" s="24" t="s">
        <v>53</v>
      </c>
      <c r="D324" s="24">
        <v>38</v>
      </c>
      <c r="E324" s="26" t="s">
        <v>1886</v>
      </c>
      <c r="F324" s="26" t="s">
        <v>1887</v>
      </c>
      <c r="G324" s="24">
        <v>38206</v>
      </c>
      <c r="H324" s="26" t="s">
        <v>1888</v>
      </c>
      <c r="I324" s="24">
        <v>21000</v>
      </c>
      <c r="J324" s="40">
        <v>6000</v>
      </c>
      <c r="K324" s="24" t="s">
        <v>301</v>
      </c>
      <c r="L324" s="36"/>
      <c r="M324" s="44"/>
      <c r="N324" s="44"/>
      <c r="O324" s="38"/>
      <c r="P324" s="38"/>
      <c r="Q324" s="26" t="s">
        <v>1889</v>
      </c>
      <c r="R324" s="26" t="s">
        <v>1705</v>
      </c>
      <c r="S324" s="26" t="s">
        <v>1684</v>
      </c>
      <c r="T324" s="26" t="s">
        <v>1890</v>
      </c>
      <c r="U324" s="36">
        <v>43952</v>
      </c>
      <c r="V324" s="24" t="s">
        <v>42</v>
      </c>
      <c r="W324" s="24" t="s">
        <v>43</v>
      </c>
      <c r="X324" s="24"/>
    </row>
    <row r="325" s="3" customFormat="1" ht="60" hidden="1" customHeight="1" spans="1:24">
      <c r="A325" s="23" t="s">
        <v>127</v>
      </c>
      <c r="B325" s="24" t="s">
        <v>172</v>
      </c>
      <c r="C325" s="24" t="s">
        <v>348</v>
      </c>
      <c r="D325" s="24">
        <v>39</v>
      </c>
      <c r="E325" s="26" t="s">
        <v>1891</v>
      </c>
      <c r="F325" s="26" t="s">
        <v>1892</v>
      </c>
      <c r="G325" s="24">
        <v>23000</v>
      </c>
      <c r="H325" s="26" t="s">
        <v>1893</v>
      </c>
      <c r="I325" s="24">
        <v>5000</v>
      </c>
      <c r="J325" s="40">
        <v>8000</v>
      </c>
      <c r="K325" s="24" t="s">
        <v>402</v>
      </c>
      <c r="L325" s="36"/>
      <c r="M325" s="44"/>
      <c r="N325" s="44"/>
      <c r="O325" s="38"/>
      <c r="P325" s="38"/>
      <c r="Q325" s="26" t="s">
        <v>1894</v>
      </c>
      <c r="R325" s="26" t="s">
        <v>1866</v>
      </c>
      <c r="S325" s="26" t="s">
        <v>1684</v>
      </c>
      <c r="T325" s="26" t="s">
        <v>1895</v>
      </c>
      <c r="U325" s="36">
        <v>44470</v>
      </c>
      <c r="V325" s="24" t="s">
        <v>42</v>
      </c>
      <c r="W325" s="24" t="s">
        <v>43</v>
      </c>
      <c r="X325" s="24"/>
    </row>
    <row r="326" s="3" customFormat="1" ht="84" hidden="1" customHeight="1" spans="1:24">
      <c r="A326" s="23" t="s">
        <v>127</v>
      </c>
      <c r="B326" s="24" t="s">
        <v>172</v>
      </c>
      <c r="C326" s="24" t="s">
        <v>29</v>
      </c>
      <c r="D326" s="24">
        <v>40</v>
      </c>
      <c r="E326" s="26" t="s">
        <v>1896</v>
      </c>
      <c r="F326" s="26" t="s">
        <v>1897</v>
      </c>
      <c r="G326" s="24">
        <v>20000</v>
      </c>
      <c r="H326" s="26" t="s">
        <v>1898</v>
      </c>
      <c r="I326" s="24">
        <v>9000</v>
      </c>
      <c r="J326" s="40">
        <v>8800</v>
      </c>
      <c r="K326" s="24" t="s">
        <v>402</v>
      </c>
      <c r="L326" s="36"/>
      <c r="M326" s="44"/>
      <c r="N326" s="44"/>
      <c r="O326" s="38"/>
      <c r="P326" s="38"/>
      <c r="Q326" s="26" t="s">
        <v>1899</v>
      </c>
      <c r="R326" s="26" t="s">
        <v>1900</v>
      </c>
      <c r="S326" s="26" t="s">
        <v>1684</v>
      </c>
      <c r="T326" s="26" t="s">
        <v>1901</v>
      </c>
      <c r="U326" s="90">
        <v>44256</v>
      </c>
      <c r="V326" s="24" t="s">
        <v>114</v>
      </c>
      <c r="W326" s="24" t="s">
        <v>43</v>
      </c>
      <c r="X326" s="24"/>
    </row>
    <row r="327" s="3" customFormat="1" ht="48" hidden="1" customHeight="1" spans="1:24">
      <c r="A327" s="23" t="s">
        <v>127</v>
      </c>
      <c r="B327" s="24" t="s">
        <v>172</v>
      </c>
      <c r="C327" s="24" t="s">
        <v>122</v>
      </c>
      <c r="D327" s="24">
        <v>41</v>
      </c>
      <c r="E327" s="26" t="s">
        <v>1902</v>
      </c>
      <c r="F327" s="26" t="s">
        <v>1903</v>
      </c>
      <c r="G327" s="24">
        <v>53500</v>
      </c>
      <c r="H327" s="26" t="s">
        <v>1904</v>
      </c>
      <c r="I327" s="24">
        <v>38510</v>
      </c>
      <c r="J327" s="40">
        <v>12500</v>
      </c>
      <c r="K327" s="24" t="s">
        <v>301</v>
      </c>
      <c r="L327" s="36"/>
      <c r="M327" s="44"/>
      <c r="N327" s="44"/>
      <c r="O327" s="38"/>
      <c r="P327" s="38"/>
      <c r="Q327" s="26" t="s">
        <v>1905</v>
      </c>
      <c r="R327" s="26" t="s">
        <v>1906</v>
      </c>
      <c r="S327" s="26" t="s">
        <v>1684</v>
      </c>
      <c r="T327" s="26" t="s">
        <v>1907</v>
      </c>
      <c r="U327" s="36" t="s">
        <v>1908</v>
      </c>
      <c r="V327" s="24" t="s">
        <v>114</v>
      </c>
      <c r="W327" s="24" t="s">
        <v>43</v>
      </c>
      <c r="X327" s="24"/>
    </row>
    <row r="328" s="3" customFormat="1" ht="36" hidden="1" customHeight="1" spans="1:24">
      <c r="A328" s="23" t="s">
        <v>127</v>
      </c>
      <c r="B328" s="24" t="s">
        <v>172</v>
      </c>
      <c r="C328" s="24" t="s">
        <v>252</v>
      </c>
      <c r="D328" s="24">
        <v>42</v>
      </c>
      <c r="E328" s="26" t="s">
        <v>1909</v>
      </c>
      <c r="F328" s="26" t="s">
        <v>1910</v>
      </c>
      <c r="G328" s="24">
        <v>50000</v>
      </c>
      <c r="H328" s="26" t="s">
        <v>1911</v>
      </c>
      <c r="I328" s="24">
        <v>28420</v>
      </c>
      <c r="J328" s="40">
        <v>12000</v>
      </c>
      <c r="K328" s="24" t="s">
        <v>308</v>
      </c>
      <c r="L328" s="36"/>
      <c r="M328" s="44"/>
      <c r="N328" s="44"/>
      <c r="O328" s="38"/>
      <c r="P328" s="38"/>
      <c r="Q328" s="26" t="s">
        <v>1912</v>
      </c>
      <c r="R328" s="26" t="s">
        <v>1913</v>
      </c>
      <c r="S328" s="26" t="s">
        <v>1684</v>
      </c>
      <c r="T328" s="26" t="s">
        <v>1914</v>
      </c>
      <c r="U328" s="90">
        <v>44805</v>
      </c>
      <c r="V328" s="24" t="s">
        <v>114</v>
      </c>
      <c r="W328" s="24" t="s">
        <v>43</v>
      </c>
      <c r="X328" s="24"/>
    </row>
    <row r="329" s="3" customFormat="1" ht="60" hidden="1" customHeight="1" spans="1:24">
      <c r="A329" s="23" t="s">
        <v>127</v>
      </c>
      <c r="B329" s="24" t="s">
        <v>172</v>
      </c>
      <c r="C329" s="24" t="s">
        <v>1915</v>
      </c>
      <c r="D329" s="24">
        <v>43</v>
      </c>
      <c r="E329" s="26" t="s">
        <v>1916</v>
      </c>
      <c r="F329" s="26" t="s">
        <v>1917</v>
      </c>
      <c r="G329" s="24">
        <v>50000</v>
      </c>
      <c r="H329" s="26" t="s">
        <v>1918</v>
      </c>
      <c r="I329" s="24">
        <v>13290</v>
      </c>
      <c r="J329" s="40">
        <v>7500</v>
      </c>
      <c r="K329" s="24" t="s">
        <v>402</v>
      </c>
      <c r="L329" s="36"/>
      <c r="M329" s="44"/>
      <c r="N329" s="44"/>
      <c r="O329" s="38"/>
      <c r="P329" s="38"/>
      <c r="Q329" s="26" t="s">
        <v>1919</v>
      </c>
      <c r="R329" s="26" t="s">
        <v>1920</v>
      </c>
      <c r="S329" s="26" t="s">
        <v>1684</v>
      </c>
      <c r="T329" s="26" t="s">
        <v>1921</v>
      </c>
      <c r="U329" s="36">
        <v>43831</v>
      </c>
      <c r="V329" s="24" t="s">
        <v>114</v>
      </c>
      <c r="W329" s="24" t="s">
        <v>43</v>
      </c>
      <c r="X329" s="24"/>
    </row>
    <row r="330" s="3" customFormat="1" ht="60" hidden="1" customHeight="1" spans="1:24">
      <c r="A330" s="23" t="s">
        <v>127</v>
      </c>
      <c r="B330" s="24" t="s">
        <v>172</v>
      </c>
      <c r="C330" s="24" t="s">
        <v>190</v>
      </c>
      <c r="D330" s="24">
        <v>44</v>
      </c>
      <c r="E330" s="26" t="s">
        <v>1922</v>
      </c>
      <c r="F330" s="26" t="s">
        <v>1923</v>
      </c>
      <c r="G330" s="24">
        <v>16000</v>
      </c>
      <c r="H330" s="26" t="s">
        <v>1924</v>
      </c>
      <c r="I330" s="24">
        <v>10000</v>
      </c>
      <c r="J330" s="40">
        <v>5000</v>
      </c>
      <c r="K330" s="24" t="s">
        <v>301</v>
      </c>
      <c r="L330" s="36"/>
      <c r="M330" s="44"/>
      <c r="N330" s="44"/>
      <c r="O330" s="38"/>
      <c r="P330" s="38"/>
      <c r="Q330" s="26" t="s">
        <v>1925</v>
      </c>
      <c r="R330" s="26" t="s">
        <v>1926</v>
      </c>
      <c r="S330" s="26" t="s">
        <v>1684</v>
      </c>
      <c r="T330" s="26" t="s">
        <v>1927</v>
      </c>
      <c r="U330" s="36">
        <v>45154</v>
      </c>
      <c r="V330" s="24" t="s">
        <v>42</v>
      </c>
      <c r="W330" s="24" t="s">
        <v>43</v>
      </c>
      <c r="X330" s="24"/>
    </row>
    <row r="331" s="3" customFormat="1" ht="48" hidden="1" customHeight="1" spans="1:24">
      <c r="A331" s="23" t="s">
        <v>127</v>
      </c>
      <c r="B331" s="24" t="s">
        <v>172</v>
      </c>
      <c r="C331" s="24" t="s">
        <v>29</v>
      </c>
      <c r="D331" s="24">
        <v>45</v>
      </c>
      <c r="E331" s="26" t="s">
        <v>1928</v>
      </c>
      <c r="F331" s="26" t="s">
        <v>1929</v>
      </c>
      <c r="G331" s="24">
        <v>13000</v>
      </c>
      <c r="H331" s="26" t="s">
        <v>1930</v>
      </c>
      <c r="I331" s="24">
        <v>7000</v>
      </c>
      <c r="J331" s="40">
        <v>5500</v>
      </c>
      <c r="K331" s="24" t="s">
        <v>402</v>
      </c>
      <c r="L331" s="36"/>
      <c r="M331" s="44"/>
      <c r="N331" s="44"/>
      <c r="O331" s="38"/>
      <c r="P331" s="38"/>
      <c r="Q331" s="26" t="s">
        <v>1931</v>
      </c>
      <c r="R331" s="26" t="s">
        <v>1932</v>
      </c>
      <c r="S331" s="26" t="s">
        <v>1684</v>
      </c>
      <c r="T331" s="26" t="s">
        <v>1933</v>
      </c>
      <c r="U331" s="36">
        <v>44197</v>
      </c>
      <c r="V331" s="24" t="s">
        <v>42</v>
      </c>
      <c r="W331" s="24" t="s">
        <v>43</v>
      </c>
      <c r="X331" s="24"/>
    </row>
    <row r="332" s="3" customFormat="1" ht="36" hidden="1" customHeight="1" spans="1:24">
      <c r="A332" s="23" t="s">
        <v>127</v>
      </c>
      <c r="B332" s="24" t="s">
        <v>172</v>
      </c>
      <c r="C332" s="24" t="s">
        <v>135</v>
      </c>
      <c r="D332" s="24">
        <v>46</v>
      </c>
      <c r="E332" s="26" t="s">
        <v>1934</v>
      </c>
      <c r="F332" s="26" t="s">
        <v>1935</v>
      </c>
      <c r="G332" s="24">
        <v>70000</v>
      </c>
      <c r="H332" s="26" t="s">
        <v>1936</v>
      </c>
      <c r="I332" s="24">
        <v>42085</v>
      </c>
      <c r="J332" s="40">
        <v>9800</v>
      </c>
      <c r="K332" s="24" t="s">
        <v>308</v>
      </c>
      <c r="L332" s="36"/>
      <c r="M332" s="44"/>
      <c r="N332" s="44"/>
      <c r="O332" s="38"/>
      <c r="P332" s="38"/>
      <c r="Q332" s="26" t="s">
        <v>1937</v>
      </c>
      <c r="R332" s="26" t="s">
        <v>1938</v>
      </c>
      <c r="S332" s="26" t="s">
        <v>1684</v>
      </c>
      <c r="T332" s="26" t="s">
        <v>1939</v>
      </c>
      <c r="U332" s="36" t="s">
        <v>1940</v>
      </c>
      <c r="V332" s="24" t="s">
        <v>42</v>
      </c>
      <c r="W332" s="24" t="s">
        <v>43</v>
      </c>
      <c r="X332" s="24"/>
    </row>
    <row r="333" s="3" customFormat="1" ht="108" hidden="1" customHeight="1" spans="1:24">
      <c r="A333" s="23" t="s">
        <v>127</v>
      </c>
      <c r="B333" s="24" t="s">
        <v>172</v>
      </c>
      <c r="C333" s="24" t="s">
        <v>190</v>
      </c>
      <c r="D333" s="24">
        <v>47</v>
      </c>
      <c r="E333" s="26" t="s">
        <v>1941</v>
      </c>
      <c r="F333" s="26" t="s">
        <v>1942</v>
      </c>
      <c r="G333" s="24">
        <v>50000</v>
      </c>
      <c r="H333" s="26" t="s">
        <v>1943</v>
      </c>
      <c r="I333" s="24">
        <v>21300</v>
      </c>
      <c r="J333" s="40">
        <v>12000</v>
      </c>
      <c r="K333" s="24" t="s">
        <v>402</v>
      </c>
      <c r="L333" s="36"/>
      <c r="M333" s="44"/>
      <c r="N333" s="44"/>
      <c r="O333" s="38"/>
      <c r="P333" s="38"/>
      <c r="Q333" s="26" t="s">
        <v>1944</v>
      </c>
      <c r="R333" s="26" t="s">
        <v>1945</v>
      </c>
      <c r="S333" s="26" t="s">
        <v>1684</v>
      </c>
      <c r="T333" s="26" t="s">
        <v>1946</v>
      </c>
      <c r="U333" s="36" t="s">
        <v>550</v>
      </c>
      <c r="V333" s="24" t="s">
        <v>42</v>
      </c>
      <c r="W333" s="24" t="s">
        <v>43</v>
      </c>
      <c r="X333" s="24"/>
    </row>
    <row r="334" s="3" customFormat="1" ht="60" hidden="1" customHeight="1" spans="1:24">
      <c r="A334" s="23" t="s">
        <v>127</v>
      </c>
      <c r="B334" s="24" t="s">
        <v>172</v>
      </c>
      <c r="C334" s="24" t="s">
        <v>190</v>
      </c>
      <c r="D334" s="24">
        <v>48</v>
      </c>
      <c r="E334" s="26" t="s">
        <v>1947</v>
      </c>
      <c r="F334" s="26" t="s">
        <v>1948</v>
      </c>
      <c r="G334" s="24">
        <v>30000</v>
      </c>
      <c r="H334" s="26" t="s">
        <v>1949</v>
      </c>
      <c r="I334" s="24">
        <v>22970</v>
      </c>
      <c r="J334" s="40">
        <v>6000</v>
      </c>
      <c r="K334" s="24" t="s">
        <v>402</v>
      </c>
      <c r="L334" s="36"/>
      <c r="M334" s="44"/>
      <c r="N334" s="44"/>
      <c r="O334" s="38"/>
      <c r="P334" s="38"/>
      <c r="Q334" s="26" t="s">
        <v>1950</v>
      </c>
      <c r="R334" s="26" t="s">
        <v>1951</v>
      </c>
      <c r="S334" s="26" t="s">
        <v>1684</v>
      </c>
      <c r="T334" s="26" t="s">
        <v>1952</v>
      </c>
      <c r="U334" s="36">
        <v>44440</v>
      </c>
      <c r="V334" s="24" t="s">
        <v>42</v>
      </c>
      <c r="W334" s="24" t="s">
        <v>43</v>
      </c>
      <c r="X334" s="24"/>
    </row>
    <row r="335" s="3" customFormat="1" ht="36" hidden="1" customHeight="1" spans="1:24">
      <c r="A335" s="23" t="s">
        <v>127</v>
      </c>
      <c r="B335" s="24" t="s">
        <v>172</v>
      </c>
      <c r="C335" s="24" t="s">
        <v>398</v>
      </c>
      <c r="D335" s="24">
        <v>49</v>
      </c>
      <c r="E335" s="26" t="s">
        <v>1953</v>
      </c>
      <c r="F335" s="26" t="s">
        <v>1954</v>
      </c>
      <c r="G335" s="24">
        <v>63375</v>
      </c>
      <c r="H335" s="26" t="s">
        <v>1955</v>
      </c>
      <c r="I335" s="24">
        <v>800</v>
      </c>
      <c r="J335" s="40">
        <v>8000</v>
      </c>
      <c r="K335" s="24" t="s">
        <v>183</v>
      </c>
      <c r="L335" s="36"/>
      <c r="M335" s="44"/>
      <c r="N335" s="44"/>
      <c r="O335" s="38"/>
      <c r="P335" s="38"/>
      <c r="Q335" s="26" t="s">
        <v>1956</v>
      </c>
      <c r="R335" s="26" t="s">
        <v>1700</v>
      </c>
      <c r="S335" s="26" t="s">
        <v>1684</v>
      </c>
      <c r="T335" s="26" t="s">
        <v>1957</v>
      </c>
      <c r="U335" s="36" t="s">
        <v>550</v>
      </c>
      <c r="V335" s="24" t="s">
        <v>42</v>
      </c>
      <c r="W335" s="24" t="s">
        <v>134</v>
      </c>
      <c r="X335" s="24"/>
    </row>
    <row r="336" s="3" customFormat="1" ht="36" hidden="1" customHeight="1" spans="1:24">
      <c r="A336" s="23" t="s">
        <v>127</v>
      </c>
      <c r="B336" s="24" t="s">
        <v>172</v>
      </c>
      <c r="C336" s="24" t="s">
        <v>190</v>
      </c>
      <c r="D336" s="24">
        <v>50</v>
      </c>
      <c r="E336" s="26" t="s">
        <v>1958</v>
      </c>
      <c r="F336" s="26" t="s">
        <v>1959</v>
      </c>
      <c r="G336" s="24">
        <v>10000</v>
      </c>
      <c r="H336" s="26" t="s">
        <v>1960</v>
      </c>
      <c r="I336" s="24">
        <v>500</v>
      </c>
      <c r="J336" s="40">
        <v>1000</v>
      </c>
      <c r="K336" s="24" t="s">
        <v>183</v>
      </c>
      <c r="L336" s="36"/>
      <c r="M336" s="44"/>
      <c r="N336" s="44"/>
      <c r="O336" s="38"/>
      <c r="P336" s="38"/>
      <c r="Q336" s="26" t="s">
        <v>1961</v>
      </c>
      <c r="R336" s="26" t="s">
        <v>1700</v>
      </c>
      <c r="S336" s="26" t="s">
        <v>1684</v>
      </c>
      <c r="T336" s="26" t="s">
        <v>1957</v>
      </c>
      <c r="U336" s="36" t="s">
        <v>550</v>
      </c>
      <c r="V336" s="24" t="s">
        <v>42</v>
      </c>
      <c r="W336" s="24" t="s">
        <v>134</v>
      </c>
      <c r="X336" s="24"/>
    </row>
    <row r="337" s="3" customFormat="1" ht="36" hidden="1" customHeight="1" spans="1:24">
      <c r="A337" s="23" t="s">
        <v>127</v>
      </c>
      <c r="B337" s="24" t="s">
        <v>172</v>
      </c>
      <c r="C337" s="24" t="s">
        <v>398</v>
      </c>
      <c r="D337" s="24">
        <v>51</v>
      </c>
      <c r="E337" s="26" t="s">
        <v>1962</v>
      </c>
      <c r="F337" s="26" t="s">
        <v>1963</v>
      </c>
      <c r="G337" s="24">
        <v>47000</v>
      </c>
      <c r="H337" s="26" t="s">
        <v>1964</v>
      </c>
      <c r="I337" s="24">
        <v>600</v>
      </c>
      <c r="J337" s="40">
        <v>6000</v>
      </c>
      <c r="K337" s="24" t="s">
        <v>183</v>
      </c>
      <c r="L337" s="36"/>
      <c r="M337" s="44"/>
      <c r="N337" s="44"/>
      <c r="O337" s="38"/>
      <c r="P337" s="38"/>
      <c r="Q337" s="26" t="s">
        <v>1956</v>
      </c>
      <c r="R337" s="26" t="s">
        <v>1700</v>
      </c>
      <c r="S337" s="26" t="s">
        <v>1684</v>
      </c>
      <c r="T337" s="26" t="s">
        <v>1957</v>
      </c>
      <c r="U337" s="36" t="s">
        <v>550</v>
      </c>
      <c r="V337" s="24" t="s">
        <v>42</v>
      </c>
      <c r="W337" s="24" t="s">
        <v>134</v>
      </c>
      <c r="X337" s="24"/>
    </row>
    <row r="338" s="3" customFormat="1" ht="72" hidden="1" customHeight="1" spans="1:24">
      <c r="A338" s="23" t="s">
        <v>127</v>
      </c>
      <c r="B338" s="24" t="s">
        <v>172</v>
      </c>
      <c r="C338" s="24" t="s">
        <v>122</v>
      </c>
      <c r="D338" s="24">
        <v>52</v>
      </c>
      <c r="E338" s="26" t="s">
        <v>1965</v>
      </c>
      <c r="F338" s="26" t="s">
        <v>1966</v>
      </c>
      <c r="G338" s="24">
        <v>34700</v>
      </c>
      <c r="H338" s="26" t="s">
        <v>1967</v>
      </c>
      <c r="I338" s="24">
        <v>10000</v>
      </c>
      <c r="J338" s="40">
        <v>15000</v>
      </c>
      <c r="K338" s="24" t="s">
        <v>402</v>
      </c>
      <c r="L338" s="36"/>
      <c r="M338" s="44"/>
      <c r="N338" s="44"/>
      <c r="O338" s="38"/>
      <c r="P338" s="38"/>
      <c r="Q338" s="26" t="s">
        <v>1968</v>
      </c>
      <c r="R338" s="26" t="s">
        <v>1735</v>
      </c>
      <c r="S338" s="26" t="s">
        <v>1684</v>
      </c>
      <c r="T338" s="26" t="s">
        <v>1969</v>
      </c>
      <c r="U338" s="36">
        <v>44409</v>
      </c>
      <c r="V338" s="24" t="s">
        <v>42</v>
      </c>
      <c r="W338" s="24" t="s">
        <v>43</v>
      </c>
      <c r="X338" s="24"/>
    </row>
    <row r="339" s="3" customFormat="1" ht="60" hidden="1" customHeight="1" spans="1:24">
      <c r="A339" s="23" t="s">
        <v>127</v>
      </c>
      <c r="B339" s="24" t="s">
        <v>172</v>
      </c>
      <c r="C339" s="60" t="s">
        <v>122</v>
      </c>
      <c r="D339" s="24">
        <v>53</v>
      </c>
      <c r="E339" s="26" t="s">
        <v>1970</v>
      </c>
      <c r="F339" s="26" t="s">
        <v>1971</v>
      </c>
      <c r="G339" s="24">
        <v>43000</v>
      </c>
      <c r="H339" s="26" t="s">
        <v>1972</v>
      </c>
      <c r="I339" s="24">
        <v>20000</v>
      </c>
      <c r="J339" s="40">
        <v>20000</v>
      </c>
      <c r="K339" s="24" t="s">
        <v>402</v>
      </c>
      <c r="L339" s="36"/>
      <c r="M339" s="44"/>
      <c r="N339" s="44"/>
      <c r="O339" s="38"/>
      <c r="P339" s="38"/>
      <c r="Q339" s="26" t="s">
        <v>1973</v>
      </c>
      <c r="R339" s="26" t="s">
        <v>1735</v>
      </c>
      <c r="S339" s="26" t="s">
        <v>1684</v>
      </c>
      <c r="T339" s="26" t="s">
        <v>1974</v>
      </c>
      <c r="U339" s="36">
        <v>44482</v>
      </c>
      <c r="V339" s="24" t="s">
        <v>42</v>
      </c>
      <c r="W339" s="24" t="s">
        <v>43</v>
      </c>
      <c r="X339" s="24"/>
    </row>
    <row r="340" s="3" customFormat="1" ht="108" hidden="1" customHeight="1" spans="1:24">
      <c r="A340" s="23" t="s">
        <v>127</v>
      </c>
      <c r="B340" s="24" t="s">
        <v>172</v>
      </c>
      <c r="C340" s="60" t="s">
        <v>1975</v>
      </c>
      <c r="D340" s="24">
        <v>54</v>
      </c>
      <c r="E340" s="26" t="s">
        <v>1976</v>
      </c>
      <c r="F340" s="26" t="s">
        <v>1977</v>
      </c>
      <c r="G340" s="24">
        <v>77788</v>
      </c>
      <c r="H340" s="26" t="s">
        <v>1978</v>
      </c>
      <c r="I340" s="24">
        <v>67790</v>
      </c>
      <c r="J340" s="40">
        <v>9998</v>
      </c>
      <c r="K340" s="24" t="s">
        <v>301</v>
      </c>
      <c r="L340" s="36"/>
      <c r="M340" s="44"/>
      <c r="N340" s="44"/>
      <c r="O340" s="38"/>
      <c r="P340" s="38"/>
      <c r="Q340" s="26" t="s">
        <v>1979</v>
      </c>
      <c r="R340" s="26" t="s">
        <v>1980</v>
      </c>
      <c r="S340" s="26" t="s">
        <v>1684</v>
      </c>
      <c r="T340" s="26" t="s">
        <v>1981</v>
      </c>
      <c r="U340" s="36" t="s">
        <v>550</v>
      </c>
      <c r="V340" s="24" t="s">
        <v>208</v>
      </c>
      <c r="W340" s="24" t="s">
        <v>43</v>
      </c>
      <c r="X340" s="24"/>
    </row>
    <row r="341" s="3" customFormat="1" ht="60" hidden="1" customHeight="1" spans="1:24">
      <c r="A341" s="23" t="s">
        <v>127</v>
      </c>
      <c r="B341" s="24" t="s">
        <v>172</v>
      </c>
      <c r="C341" s="60" t="s">
        <v>150</v>
      </c>
      <c r="D341" s="24">
        <v>55</v>
      </c>
      <c r="E341" s="26" t="s">
        <v>1982</v>
      </c>
      <c r="F341" s="26" t="s">
        <v>1983</v>
      </c>
      <c r="G341" s="24">
        <v>10500</v>
      </c>
      <c r="H341" s="26" t="s">
        <v>1984</v>
      </c>
      <c r="I341" s="24">
        <v>4995</v>
      </c>
      <c r="J341" s="40">
        <v>5000</v>
      </c>
      <c r="K341" s="24" t="s">
        <v>301</v>
      </c>
      <c r="L341" s="36"/>
      <c r="M341" s="44"/>
      <c r="N341" s="44"/>
      <c r="O341" s="38"/>
      <c r="P341" s="38"/>
      <c r="Q341" s="26" t="s">
        <v>1985</v>
      </c>
      <c r="R341" s="26" t="s">
        <v>1986</v>
      </c>
      <c r="S341" s="26" t="s">
        <v>1684</v>
      </c>
      <c r="T341" s="26" t="s">
        <v>1987</v>
      </c>
      <c r="U341" s="36" t="s">
        <v>550</v>
      </c>
      <c r="V341" s="24" t="s">
        <v>42</v>
      </c>
      <c r="W341" s="24" t="s">
        <v>43</v>
      </c>
      <c r="X341" s="24"/>
    </row>
    <row r="342" s="3" customFormat="1" ht="60" hidden="1" customHeight="1" spans="1:24">
      <c r="A342" s="23" t="s">
        <v>127</v>
      </c>
      <c r="B342" s="24" t="s">
        <v>172</v>
      </c>
      <c r="C342" s="60" t="s">
        <v>273</v>
      </c>
      <c r="D342" s="24">
        <v>56</v>
      </c>
      <c r="E342" s="26" t="s">
        <v>1988</v>
      </c>
      <c r="F342" s="26" t="s">
        <v>1989</v>
      </c>
      <c r="G342" s="24">
        <v>10376</v>
      </c>
      <c r="H342" s="26" t="s">
        <v>1990</v>
      </c>
      <c r="I342" s="24">
        <v>4980</v>
      </c>
      <c r="J342" s="40">
        <v>4000</v>
      </c>
      <c r="K342" s="24" t="s">
        <v>402</v>
      </c>
      <c r="L342" s="36"/>
      <c r="M342" s="44"/>
      <c r="N342" s="44"/>
      <c r="O342" s="38"/>
      <c r="P342" s="38"/>
      <c r="Q342" s="26" t="s">
        <v>1991</v>
      </c>
      <c r="R342" s="26" t="s">
        <v>1768</v>
      </c>
      <c r="S342" s="26" t="s">
        <v>1684</v>
      </c>
      <c r="T342" s="26" t="s">
        <v>1992</v>
      </c>
      <c r="U342" s="36" t="s">
        <v>853</v>
      </c>
      <c r="V342" s="24" t="s">
        <v>42</v>
      </c>
      <c r="W342" s="24" t="s">
        <v>43</v>
      </c>
      <c r="X342" s="24"/>
    </row>
    <row r="343" s="3" customFormat="1" ht="120" hidden="1" customHeight="1" spans="1:24">
      <c r="A343" s="23" t="s">
        <v>127</v>
      </c>
      <c r="B343" s="24" t="s">
        <v>172</v>
      </c>
      <c r="C343" s="60" t="s">
        <v>190</v>
      </c>
      <c r="D343" s="24">
        <v>57</v>
      </c>
      <c r="E343" s="26" t="s">
        <v>1993</v>
      </c>
      <c r="F343" s="26" t="s">
        <v>1994</v>
      </c>
      <c r="G343" s="24">
        <v>150000</v>
      </c>
      <c r="H343" s="26" t="s">
        <v>1995</v>
      </c>
      <c r="I343" s="24">
        <v>46490</v>
      </c>
      <c r="J343" s="40">
        <v>35000</v>
      </c>
      <c r="K343" s="24" t="s">
        <v>402</v>
      </c>
      <c r="L343" s="36"/>
      <c r="M343" s="44"/>
      <c r="N343" s="44"/>
      <c r="O343" s="38"/>
      <c r="P343" s="38"/>
      <c r="Q343" s="26" t="s">
        <v>1996</v>
      </c>
      <c r="R343" s="26" t="s">
        <v>1997</v>
      </c>
      <c r="S343" s="26" t="s">
        <v>1684</v>
      </c>
      <c r="T343" s="26" t="s">
        <v>1998</v>
      </c>
      <c r="U343" s="36" t="s">
        <v>550</v>
      </c>
      <c r="V343" s="24" t="s">
        <v>42</v>
      </c>
      <c r="W343" s="24" t="s">
        <v>43</v>
      </c>
      <c r="X343" s="24"/>
    </row>
    <row r="344" s="3" customFormat="1" ht="96" hidden="1" customHeight="1" spans="1:24">
      <c r="A344" s="23" t="s">
        <v>127</v>
      </c>
      <c r="B344" s="24" t="s">
        <v>172</v>
      </c>
      <c r="C344" s="60" t="s">
        <v>150</v>
      </c>
      <c r="D344" s="24">
        <v>58</v>
      </c>
      <c r="E344" s="26" t="s">
        <v>1999</v>
      </c>
      <c r="F344" s="26" t="s">
        <v>2000</v>
      </c>
      <c r="G344" s="24">
        <v>190980</v>
      </c>
      <c r="H344" s="26" t="s">
        <v>2001</v>
      </c>
      <c r="I344" s="24">
        <v>170000</v>
      </c>
      <c r="J344" s="40">
        <v>18500</v>
      </c>
      <c r="K344" s="24" t="s">
        <v>402</v>
      </c>
      <c r="L344" s="36"/>
      <c r="M344" s="44"/>
      <c r="N344" s="44"/>
      <c r="O344" s="38"/>
      <c r="P344" s="38"/>
      <c r="Q344" s="26" t="s">
        <v>2002</v>
      </c>
      <c r="R344" s="26" t="s">
        <v>2003</v>
      </c>
      <c r="S344" s="26" t="s">
        <v>1684</v>
      </c>
      <c r="T344" s="26" t="s">
        <v>2004</v>
      </c>
      <c r="U344" s="36" t="s">
        <v>550</v>
      </c>
      <c r="V344" s="24" t="s">
        <v>42</v>
      </c>
      <c r="W344" s="24" t="s">
        <v>134</v>
      </c>
      <c r="X344" s="24"/>
    </row>
    <row r="345" s="3" customFormat="1" ht="48" hidden="1" customHeight="1" spans="1:24">
      <c r="A345" s="23" t="s">
        <v>27</v>
      </c>
      <c r="B345" s="24" t="s">
        <v>485</v>
      </c>
      <c r="C345" s="60" t="s">
        <v>252</v>
      </c>
      <c r="D345" s="24">
        <v>59</v>
      </c>
      <c r="E345" s="26" t="s">
        <v>2005</v>
      </c>
      <c r="F345" s="26" t="s">
        <v>2006</v>
      </c>
      <c r="G345" s="24">
        <v>14296</v>
      </c>
      <c r="H345" s="26" t="s">
        <v>2007</v>
      </c>
      <c r="I345" s="24">
        <v>13210</v>
      </c>
      <c r="J345" s="40">
        <v>1100</v>
      </c>
      <c r="K345" s="24" t="s">
        <v>682</v>
      </c>
      <c r="L345" s="36" t="s">
        <v>1130</v>
      </c>
      <c r="M345" s="44"/>
      <c r="N345" s="44"/>
      <c r="O345" s="38"/>
      <c r="P345" s="38"/>
      <c r="Q345" s="26" t="s">
        <v>2008</v>
      </c>
      <c r="R345" s="26" t="s">
        <v>2009</v>
      </c>
      <c r="S345" s="26" t="s">
        <v>1684</v>
      </c>
      <c r="T345" s="26" t="s">
        <v>2010</v>
      </c>
      <c r="U345" s="36" t="s">
        <v>1908</v>
      </c>
      <c r="V345" s="24" t="s">
        <v>42</v>
      </c>
      <c r="W345" s="24" t="s">
        <v>43</v>
      </c>
      <c r="X345" s="24"/>
    </row>
    <row r="346" s="3" customFormat="1" ht="60" hidden="1" customHeight="1" spans="1:24">
      <c r="A346" s="23" t="s">
        <v>127</v>
      </c>
      <c r="B346" s="24" t="s">
        <v>485</v>
      </c>
      <c r="C346" s="24" t="s">
        <v>165</v>
      </c>
      <c r="D346" s="24">
        <v>60</v>
      </c>
      <c r="E346" s="26" t="s">
        <v>2011</v>
      </c>
      <c r="F346" s="26" t="s">
        <v>2012</v>
      </c>
      <c r="G346" s="24">
        <v>31200</v>
      </c>
      <c r="H346" s="26" t="s">
        <v>2013</v>
      </c>
      <c r="I346" s="24">
        <v>30500</v>
      </c>
      <c r="J346" s="40">
        <v>3000</v>
      </c>
      <c r="K346" s="24" t="s">
        <v>489</v>
      </c>
      <c r="L346" s="36" t="s">
        <v>1130</v>
      </c>
      <c r="M346" s="44"/>
      <c r="N346" s="94"/>
      <c r="O346" s="38"/>
      <c r="P346" s="38"/>
      <c r="Q346" s="26" t="s">
        <v>2014</v>
      </c>
      <c r="R346" s="26" t="s">
        <v>1768</v>
      </c>
      <c r="S346" s="26" t="s">
        <v>1684</v>
      </c>
      <c r="T346" s="26" t="s">
        <v>2015</v>
      </c>
      <c r="U346" s="36" t="s">
        <v>550</v>
      </c>
      <c r="V346" s="24" t="s">
        <v>42</v>
      </c>
      <c r="W346" s="24" t="s">
        <v>43</v>
      </c>
      <c r="X346" s="24"/>
    </row>
    <row r="347" s="3" customFormat="1" ht="60" hidden="1" customHeight="1" spans="1:24">
      <c r="A347" s="23" t="s">
        <v>127</v>
      </c>
      <c r="B347" s="24" t="s">
        <v>485</v>
      </c>
      <c r="C347" s="24" t="s">
        <v>617</v>
      </c>
      <c r="D347" s="24">
        <v>61</v>
      </c>
      <c r="E347" s="26" t="s">
        <v>2016</v>
      </c>
      <c r="F347" s="26" t="s">
        <v>2017</v>
      </c>
      <c r="G347" s="24">
        <v>8000</v>
      </c>
      <c r="H347" s="26" t="s">
        <v>2018</v>
      </c>
      <c r="I347" s="24">
        <v>7350</v>
      </c>
      <c r="J347" s="40">
        <v>800</v>
      </c>
      <c r="K347" s="24" t="s">
        <v>502</v>
      </c>
      <c r="L347" s="36" t="s">
        <v>1130</v>
      </c>
      <c r="M347" s="44"/>
      <c r="N347" s="44"/>
      <c r="O347" s="38"/>
      <c r="P347" s="38"/>
      <c r="Q347" s="26" t="s">
        <v>2019</v>
      </c>
      <c r="R347" s="26" t="s">
        <v>1828</v>
      </c>
      <c r="S347" s="26" t="s">
        <v>1684</v>
      </c>
      <c r="T347" s="26" t="s">
        <v>2020</v>
      </c>
      <c r="U347" s="36">
        <v>44253</v>
      </c>
      <c r="V347" s="24" t="s">
        <v>42</v>
      </c>
      <c r="W347" s="24" t="s">
        <v>43</v>
      </c>
      <c r="X347" s="24"/>
    </row>
    <row r="348" s="3" customFormat="1" ht="24" hidden="1" customHeight="1" spans="1:24">
      <c r="A348" s="23" t="s">
        <v>127</v>
      </c>
      <c r="B348" s="24" t="s">
        <v>485</v>
      </c>
      <c r="C348" s="24" t="s">
        <v>239</v>
      </c>
      <c r="D348" s="24">
        <v>62</v>
      </c>
      <c r="E348" s="26" t="s">
        <v>2021</v>
      </c>
      <c r="F348" s="26" t="s">
        <v>2022</v>
      </c>
      <c r="G348" s="24">
        <v>14000</v>
      </c>
      <c r="H348" s="26" t="s">
        <v>2023</v>
      </c>
      <c r="I348" s="24">
        <v>13800</v>
      </c>
      <c r="J348" s="40">
        <v>1000</v>
      </c>
      <c r="K348" s="24" t="s">
        <v>508</v>
      </c>
      <c r="L348" s="36" t="s">
        <v>1130</v>
      </c>
      <c r="M348" s="44"/>
      <c r="N348" s="44"/>
      <c r="O348" s="38"/>
      <c r="P348" s="38"/>
      <c r="Q348" s="26" t="s">
        <v>2024</v>
      </c>
      <c r="R348" s="26" t="s">
        <v>2025</v>
      </c>
      <c r="S348" s="26" t="s">
        <v>1684</v>
      </c>
      <c r="T348" s="26" t="s">
        <v>2026</v>
      </c>
      <c r="U348" s="36" t="s">
        <v>1940</v>
      </c>
      <c r="V348" s="24" t="s">
        <v>208</v>
      </c>
      <c r="W348" s="24" t="s">
        <v>43</v>
      </c>
      <c r="X348" s="24"/>
    </row>
    <row r="349" s="3" customFormat="1" ht="24" hidden="1" customHeight="1" spans="1:24">
      <c r="A349" s="23" t="s">
        <v>127</v>
      </c>
      <c r="B349" s="24" t="s">
        <v>485</v>
      </c>
      <c r="C349" s="24" t="s">
        <v>265</v>
      </c>
      <c r="D349" s="24">
        <v>63</v>
      </c>
      <c r="E349" s="26" t="s">
        <v>2027</v>
      </c>
      <c r="F349" s="26" t="s">
        <v>2028</v>
      </c>
      <c r="G349" s="24">
        <v>8100</v>
      </c>
      <c r="H349" s="26" t="s">
        <v>2029</v>
      </c>
      <c r="I349" s="24">
        <v>7100</v>
      </c>
      <c r="J349" s="40">
        <v>1700</v>
      </c>
      <c r="K349" s="24" t="s">
        <v>682</v>
      </c>
      <c r="L349" s="36" t="s">
        <v>1616</v>
      </c>
      <c r="M349" s="44"/>
      <c r="N349" s="44"/>
      <c r="O349" s="38"/>
      <c r="P349" s="38"/>
      <c r="Q349" s="26" t="s">
        <v>2030</v>
      </c>
      <c r="R349" s="26" t="s">
        <v>2031</v>
      </c>
      <c r="S349" s="26" t="s">
        <v>1684</v>
      </c>
      <c r="T349" s="26" t="s">
        <v>2032</v>
      </c>
      <c r="U349" s="36">
        <v>45104</v>
      </c>
      <c r="V349" s="24" t="s">
        <v>114</v>
      </c>
      <c r="W349" s="24" t="s">
        <v>43</v>
      </c>
      <c r="X349" s="24"/>
    </row>
    <row r="350" s="3" customFormat="1" ht="96" hidden="1" customHeight="1" spans="1:24">
      <c r="A350" s="23" t="s">
        <v>127</v>
      </c>
      <c r="B350" s="24" t="s">
        <v>485</v>
      </c>
      <c r="C350" s="24" t="s">
        <v>252</v>
      </c>
      <c r="D350" s="24">
        <v>64</v>
      </c>
      <c r="E350" s="26" t="s">
        <v>2033</v>
      </c>
      <c r="F350" s="26" t="s">
        <v>2034</v>
      </c>
      <c r="G350" s="24">
        <v>6500</v>
      </c>
      <c r="H350" s="26" t="s">
        <v>2035</v>
      </c>
      <c r="I350" s="24">
        <v>5500</v>
      </c>
      <c r="J350" s="40">
        <v>1000</v>
      </c>
      <c r="K350" s="24" t="s">
        <v>502</v>
      </c>
      <c r="L350" s="36" t="s">
        <v>793</v>
      </c>
      <c r="M350" s="44"/>
      <c r="N350" s="44"/>
      <c r="O350" s="38"/>
      <c r="P350" s="38"/>
      <c r="Q350" s="26" t="s">
        <v>2036</v>
      </c>
      <c r="R350" s="26" t="s">
        <v>2037</v>
      </c>
      <c r="S350" s="26" t="s">
        <v>1684</v>
      </c>
      <c r="T350" s="26" t="s">
        <v>2038</v>
      </c>
      <c r="U350" s="36" t="s">
        <v>1908</v>
      </c>
      <c r="V350" s="24" t="s">
        <v>42</v>
      </c>
      <c r="W350" s="24" t="s">
        <v>43</v>
      </c>
      <c r="X350" s="24"/>
    </row>
    <row r="351" s="3" customFormat="1" ht="48" hidden="1" customHeight="1" spans="1:24">
      <c r="A351" s="23" t="s">
        <v>27</v>
      </c>
      <c r="B351" s="24" t="s">
        <v>485</v>
      </c>
      <c r="C351" s="24" t="s">
        <v>1324</v>
      </c>
      <c r="D351" s="24">
        <v>65</v>
      </c>
      <c r="E351" s="26" t="s">
        <v>2039</v>
      </c>
      <c r="F351" s="26" t="s">
        <v>2040</v>
      </c>
      <c r="G351" s="24">
        <v>58581</v>
      </c>
      <c r="H351" s="26" t="s">
        <v>2041</v>
      </c>
      <c r="I351" s="24">
        <v>34160</v>
      </c>
      <c r="J351" s="40">
        <v>24421</v>
      </c>
      <c r="K351" s="24" t="s">
        <v>489</v>
      </c>
      <c r="L351" s="36" t="s">
        <v>496</v>
      </c>
      <c r="M351" s="44"/>
      <c r="N351" s="44"/>
      <c r="O351" s="38"/>
      <c r="P351" s="38"/>
      <c r="Q351" s="26" t="s">
        <v>2042</v>
      </c>
      <c r="R351" s="26" t="s">
        <v>2043</v>
      </c>
      <c r="S351" s="26" t="s">
        <v>1684</v>
      </c>
      <c r="T351" s="26" t="s">
        <v>2044</v>
      </c>
      <c r="U351" s="36">
        <v>44621</v>
      </c>
      <c r="V351" s="24" t="s">
        <v>114</v>
      </c>
      <c r="W351" s="24" t="s">
        <v>43</v>
      </c>
      <c r="X351" s="24"/>
    </row>
    <row r="352" s="3" customFormat="1" ht="60" hidden="1" customHeight="1" spans="1:24">
      <c r="A352" s="23" t="s">
        <v>27</v>
      </c>
      <c r="B352" s="24" t="s">
        <v>485</v>
      </c>
      <c r="C352" s="24" t="s">
        <v>1324</v>
      </c>
      <c r="D352" s="24">
        <v>66</v>
      </c>
      <c r="E352" s="26" t="s">
        <v>2045</v>
      </c>
      <c r="F352" s="26" t="s">
        <v>2046</v>
      </c>
      <c r="G352" s="24">
        <v>51215</v>
      </c>
      <c r="H352" s="26" t="s">
        <v>2047</v>
      </c>
      <c r="I352" s="24">
        <v>30420</v>
      </c>
      <c r="J352" s="40">
        <v>20795</v>
      </c>
      <c r="K352" s="24" t="s">
        <v>489</v>
      </c>
      <c r="L352" s="36" t="s">
        <v>496</v>
      </c>
      <c r="M352" s="44"/>
      <c r="N352" s="44"/>
      <c r="O352" s="38"/>
      <c r="P352" s="38"/>
      <c r="Q352" s="26" t="s">
        <v>2048</v>
      </c>
      <c r="R352" s="26" t="s">
        <v>2043</v>
      </c>
      <c r="S352" s="26" t="s">
        <v>1684</v>
      </c>
      <c r="T352" s="26" t="s">
        <v>2049</v>
      </c>
      <c r="U352" s="36">
        <v>44562</v>
      </c>
      <c r="V352" s="24" t="s">
        <v>114</v>
      </c>
      <c r="W352" s="24" t="s">
        <v>43</v>
      </c>
      <c r="X352" s="24"/>
    </row>
    <row r="353" s="3" customFormat="1" ht="60" hidden="1" customHeight="1" spans="1:24">
      <c r="A353" s="23" t="s">
        <v>127</v>
      </c>
      <c r="B353" s="24" t="s">
        <v>485</v>
      </c>
      <c r="C353" s="24" t="s">
        <v>115</v>
      </c>
      <c r="D353" s="24">
        <v>67</v>
      </c>
      <c r="E353" s="26" t="s">
        <v>2050</v>
      </c>
      <c r="F353" s="26" t="s">
        <v>2051</v>
      </c>
      <c r="G353" s="24">
        <v>16829</v>
      </c>
      <c r="H353" s="26" t="s">
        <v>2052</v>
      </c>
      <c r="I353" s="24">
        <v>3500</v>
      </c>
      <c r="J353" s="40">
        <v>13329</v>
      </c>
      <c r="K353" s="24" t="s">
        <v>682</v>
      </c>
      <c r="L353" s="36" t="s">
        <v>509</v>
      </c>
      <c r="M353" s="44"/>
      <c r="N353" s="44"/>
      <c r="O353" s="38"/>
      <c r="P353" s="38"/>
      <c r="Q353" s="26" t="s">
        <v>2053</v>
      </c>
      <c r="R353" s="26" t="s">
        <v>1735</v>
      </c>
      <c r="S353" s="26" t="s">
        <v>1684</v>
      </c>
      <c r="T353" s="26" t="s">
        <v>2054</v>
      </c>
      <c r="U353" s="36">
        <v>44835</v>
      </c>
      <c r="V353" s="24" t="s">
        <v>42</v>
      </c>
      <c r="W353" s="24" t="s">
        <v>43</v>
      </c>
      <c r="X353" s="24"/>
    </row>
    <row r="354" s="3" customFormat="1" ht="12" hidden="1" customHeight="1" spans="1:24">
      <c r="A354" s="23"/>
      <c r="B354" s="24"/>
      <c r="C354" s="24"/>
      <c r="D354" s="24"/>
      <c r="E354" s="92">
        <f>COUNTA(D355:D416)</f>
        <v>62</v>
      </c>
      <c r="F354" s="26"/>
      <c r="G354" s="27">
        <f>SUM(G355:G416)</f>
        <v>3612893.063</v>
      </c>
      <c r="H354" s="28"/>
      <c r="I354" s="31"/>
      <c r="J354" s="27">
        <f>SUM(J355:J416)</f>
        <v>473187.65</v>
      </c>
      <c r="K354" s="24"/>
      <c r="L354" s="36"/>
      <c r="M354" s="37">
        <f>SUM(M355:M416)</f>
        <v>0</v>
      </c>
      <c r="N354" s="33"/>
      <c r="O354" s="38"/>
      <c r="P354" s="39"/>
      <c r="Q354" s="26"/>
      <c r="R354" s="26"/>
      <c r="S354" s="26"/>
      <c r="T354" s="26"/>
      <c r="U354" s="36"/>
      <c r="V354" s="24"/>
      <c r="W354" s="24"/>
      <c r="X354" s="24"/>
    </row>
    <row r="355" s="3" customFormat="1" ht="36" hidden="1" customHeight="1" spans="1:24">
      <c r="A355" s="23" t="s">
        <v>127</v>
      </c>
      <c r="B355" s="24" t="s">
        <v>28</v>
      </c>
      <c r="C355" s="24" t="s">
        <v>1324</v>
      </c>
      <c r="D355" s="24">
        <v>1</v>
      </c>
      <c r="E355" s="26" t="s">
        <v>2055</v>
      </c>
      <c r="F355" s="26" t="s">
        <v>2056</v>
      </c>
      <c r="G355" s="24">
        <v>42224</v>
      </c>
      <c r="H355" s="26" t="s">
        <v>2057</v>
      </c>
      <c r="I355" s="24"/>
      <c r="J355" s="40"/>
      <c r="K355" s="24" t="s">
        <v>60</v>
      </c>
      <c r="L355" s="36"/>
      <c r="M355" s="44"/>
      <c r="N355" s="44"/>
      <c r="O355" s="38"/>
      <c r="P355" s="38"/>
      <c r="Q355" s="26" t="s">
        <v>2058</v>
      </c>
      <c r="R355" s="26" t="s">
        <v>2059</v>
      </c>
      <c r="S355" s="26" t="s">
        <v>2060</v>
      </c>
      <c r="T355" s="26" t="s">
        <v>2061</v>
      </c>
      <c r="U355" s="36">
        <v>45047</v>
      </c>
      <c r="V355" s="24" t="s">
        <v>832</v>
      </c>
      <c r="W355" s="24" t="s">
        <v>134</v>
      </c>
      <c r="X355" s="24"/>
    </row>
    <row r="356" s="3" customFormat="1" ht="36" hidden="1" customHeight="1" spans="1:24">
      <c r="A356" s="23" t="s">
        <v>127</v>
      </c>
      <c r="B356" s="24" t="s">
        <v>28</v>
      </c>
      <c r="C356" s="24" t="s">
        <v>1324</v>
      </c>
      <c r="D356" s="24">
        <v>2</v>
      </c>
      <c r="E356" s="26" t="s">
        <v>2062</v>
      </c>
      <c r="F356" s="26" t="s">
        <v>2063</v>
      </c>
      <c r="G356" s="24">
        <v>30354</v>
      </c>
      <c r="H356" s="26" t="s">
        <v>2057</v>
      </c>
      <c r="I356" s="24"/>
      <c r="J356" s="40"/>
      <c r="K356" s="24" t="s">
        <v>60</v>
      </c>
      <c r="L356" s="36"/>
      <c r="M356" s="44"/>
      <c r="N356" s="44"/>
      <c r="O356" s="38"/>
      <c r="P356" s="38"/>
      <c r="Q356" s="26" t="s">
        <v>2058</v>
      </c>
      <c r="R356" s="26" t="s">
        <v>2059</v>
      </c>
      <c r="S356" s="26" t="s">
        <v>2060</v>
      </c>
      <c r="T356" s="26" t="s">
        <v>2064</v>
      </c>
      <c r="U356" s="36">
        <v>45047</v>
      </c>
      <c r="V356" s="24" t="s">
        <v>832</v>
      </c>
      <c r="W356" s="24" t="s">
        <v>134</v>
      </c>
      <c r="X356" s="24"/>
    </row>
    <row r="357" s="3" customFormat="1" ht="84" hidden="1" customHeight="1" spans="1:24">
      <c r="A357" s="23" t="s">
        <v>27</v>
      </c>
      <c r="B357" s="24" t="s">
        <v>28</v>
      </c>
      <c r="C357" s="24" t="s">
        <v>1324</v>
      </c>
      <c r="D357" s="24">
        <v>3</v>
      </c>
      <c r="E357" s="26" t="s">
        <v>2065</v>
      </c>
      <c r="F357" s="26" t="s">
        <v>2066</v>
      </c>
      <c r="G357" s="24">
        <v>88836.03</v>
      </c>
      <c r="H357" s="26" t="s">
        <v>2067</v>
      </c>
      <c r="I357" s="24"/>
      <c r="J357" s="40"/>
      <c r="K357" s="24" t="s">
        <v>60</v>
      </c>
      <c r="L357" s="36"/>
      <c r="M357" s="44"/>
      <c r="N357" s="44"/>
      <c r="O357" s="38"/>
      <c r="P357" s="38"/>
      <c r="Q357" s="26" t="s">
        <v>2068</v>
      </c>
      <c r="R357" s="26" t="s">
        <v>2069</v>
      </c>
      <c r="S357" s="26" t="s">
        <v>2060</v>
      </c>
      <c r="T357" s="26" t="s">
        <v>2070</v>
      </c>
      <c r="U357" s="36">
        <v>44743</v>
      </c>
      <c r="V357" s="24" t="s">
        <v>208</v>
      </c>
      <c r="W357" s="24" t="s">
        <v>43</v>
      </c>
      <c r="X357" s="24"/>
    </row>
    <row r="358" s="3" customFormat="1" ht="84" hidden="1" customHeight="1" spans="1:24">
      <c r="A358" s="23" t="s">
        <v>127</v>
      </c>
      <c r="B358" s="24" t="s">
        <v>28</v>
      </c>
      <c r="C358" s="24" t="s">
        <v>617</v>
      </c>
      <c r="D358" s="24">
        <v>4</v>
      </c>
      <c r="E358" s="26" t="s">
        <v>2071</v>
      </c>
      <c r="F358" s="26" t="s">
        <v>2072</v>
      </c>
      <c r="G358" s="24">
        <v>86600</v>
      </c>
      <c r="H358" s="26" t="s">
        <v>2073</v>
      </c>
      <c r="I358" s="24"/>
      <c r="J358" s="40"/>
      <c r="K358" s="24" t="s">
        <v>33</v>
      </c>
      <c r="L358" s="36"/>
      <c r="M358" s="44"/>
      <c r="N358" s="44"/>
      <c r="O358" s="38"/>
      <c r="P358" s="38"/>
      <c r="Q358" s="26" t="s">
        <v>2074</v>
      </c>
      <c r="R358" s="26" t="s">
        <v>2075</v>
      </c>
      <c r="S358" s="26" t="s">
        <v>2060</v>
      </c>
      <c r="T358" s="26" t="s">
        <v>2076</v>
      </c>
      <c r="U358" s="36" t="s">
        <v>2077</v>
      </c>
      <c r="V358" s="24" t="s">
        <v>42</v>
      </c>
      <c r="W358" s="24" t="s">
        <v>134</v>
      </c>
      <c r="X358" s="24"/>
    </row>
    <row r="359" s="3" customFormat="1" ht="48" hidden="1" customHeight="1" spans="1:24">
      <c r="A359" s="23" t="s">
        <v>127</v>
      </c>
      <c r="B359" s="24" t="s">
        <v>28</v>
      </c>
      <c r="C359" s="24" t="s">
        <v>617</v>
      </c>
      <c r="D359" s="24">
        <v>5</v>
      </c>
      <c r="E359" s="26" t="s">
        <v>2078</v>
      </c>
      <c r="F359" s="26" t="s">
        <v>2079</v>
      </c>
      <c r="G359" s="24">
        <v>7466.28</v>
      </c>
      <c r="H359" s="26" t="s">
        <v>2080</v>
      </c>
      <c r="I359" s="24"/>
      <c r="J359" s="40"/>
      <c r="K359" s="24" t="s">
        <v>60</v>
      </c>
      <c r="L359" s="36"/>
      <c r="M359" s="44"/>
      <c r="N359" s="44"/>
      <c r="O359" s="38"/>
      <c r="P359" s="38"/>
      <c r="Q359" s="26" t="s">
        <v>2081</v>
      </c>
      <c r="R359" s="26" t="s">
        <v>2082</v>
      </c>
      <c r="S359" s="26" t="s">
        <v>2060</v>
      </c>
      <c r="T359" s="26" t="s">
        <v>2083</v>
      </c>
      <c r="U359" s="36">
        <v>45139</v>
      </c>
      <c r="V359" s="24" t="s">
        <v>42</v>
      </c>
      <c r="W359" s="24" t="s">
        <v>134</v>
      </c>
      <c r="X359" s="24"/>
    </row>
    <row r="360" s="3" customFormat="1" ht="84" hidden="1" customHeight="1" spans="1:24">
      <c r="A360" s="23" t="s">
        <v>127</v>
      </c>
      <c r="B360" s="24" t="s">
        <v>28</v>
      </c>
      <c r="C360" s="24" t="s">
        <v>252</v>
      </c>
      <c r="D360" s="24">
        <v>6</v>
      </c>
      <c r="E360" s="93" t="s">
        <v>2084</v>
      </c>
      <c r="F360" s="26" t="s">
        <v>2085</v>
      </c>
      <c r="G360" s="24">
        <v>22000</v>
      </c>
      <c r="H360" s="26" t="s">
        <v>2086</v>
      </c>
      <c r="I360" s="24"/>
      <c r="J360" s="40"/>
      <c r="K360" s="24" t="s">
        <v>60</v>
      </c>
      <c r="L360" s="36"/>
      <c r="M360" s="87"/>
      <c r="N360" s="44"/>
      <c r="O360" s="38"/>
      <c r="P360" s="39"/>
      <c r="Q360" s="26" t="s">
        <v>2087</v>
      </c>
      <c r="R360" s="26" t="s">
        <v>2088</v>
      </c>
      <c r="S360" s="26" t="s">
        <v>2060</v>
      </c>
      <c r="T360" s="26" t="s">
        <v>2089</v>
      </c>
      <c r="U360" s="36" t="s">
        <v>550</v>
      </c>
      <c r="V360" s="24" t="s">
        <v>208</v>
      </c>
      <c r="W360" s="24" t="s">
        <v>134</v>
      </c>
      <c r="X360" s="24"/>
    </row>
    <row r="361" s="3" customFormat="1" ht="120" hidden="1" customHeight="1" spans="1:24">
      <c r="A361" s="23" t="s">
        <v>127</v>
      </c>
      <c r="B361" s="24" t="s">
        <v>28</v>
      </c>
      <c r="C361" s="24" t="s">
        <v>1324</v>
      </c>
      <c r="D361" s="24">
        <v>7</v>
      </c>
      <c r="E361" s="93" t="s">
        <v>2090</v>
      </c>
      <c r="F361" s="26" t="s">
        <v>2091</v>
      </c>
      <c r="G361" s="24">
        <v>140000</v>
      </c>
      <c r="H361" s="26" t="s">
        <v>2092</v>
      </c>
      <c r="I361" s="24"/>
      <c r="J361" s="40"/>
      <c r="K361" s="24" t="s">
        <v>60</v>
      </c>
      <c r="L361" s="36"/>
      <c r="M361" s="87"/>
      <c r="N361" s="44"/>
      <c r="O361" s="38"/>
      <c r="P361" s="39"/>
      <c r="Q361" s="26" t="s">
        <v>2093</v>
      </c>
      <c r="R361" s="26" t="s">
        <v>2094</v>
      </c>
      <c r="S361" s="26" t="s">
        <v>2060</v>
      </c>
      <c r="T361" s="26" t="s">
        <v>2095</v>
      </c>
      <c r="U361" s="36">
        <v>44860</v>
      </c>
      <c r="V361" s="24" t="s">
        <v>208</v>
      </c>
      <c r="W361" s="24" t="s">
        <v>134</v>
      </c>
      <c r="X361" s="24"/>
    </row>
    <row r="362" s="3" customFormat="1" ht="48" hidden="1" customHeight="1" spans="1:24">
      <c r="A362" s="23" t="s">
        <v>127</v>
      </c>
      <c r="B362" s="24" t="s">
        <v>28</v>
      </c>
      <c r="C362" s="24" t="s">
        <v>265</v>
      </c>
      <c r="D362" s="24">
        <v>8</v>
      </c>
      <c r="E362" s="93" t="s">
        <v>2096</v>
      </c>
      <c r="F362" s="26" t="s">
        <v>2097</v>
      </c>
      <c r="G362" s="24">
        <v>114000</v>
      </c>
      <c r="H362" s="26" t="s">
        <v>2098</v>
      </c>
      <c r="I362" s="24"/>
      <c r="J362" s="40"/>
      <c r="K362" s="24" t="s">
        <v>60</v>
      </c>
      <c r="L362" s="36"/>
      <c r="M362" s="87"/>
      <c r="N362" s="44"/>
      <c r="O362" s="38"/>
      <c r="P362" s="39"/>
      <c r="Q362" s="26" t="s">
        <v>2099</v>
      </c>
      <c r="R362" s="26" t="s">
        <v>2094</v>
      </c>
      <c r="S362" s="26" t="s">
        <v>2060</v>
      </c>
      <c r="T362" s="26" t="s">
        <v>2089</v>
      </c>
      <c r="U362" s="36" t="s">
        <v>2100</v>
      </c>
      <c r="V362" s="24" t="s">
        <v>208</v>
      </c>
      <c r="W362" s="24" t="s">
        <v>134</v>
      </c>
      <c r="X362" s="24"/>
    </row>
    <row r="363" s="3" customFormat="1" ht="120" hidden="1" customHeight="1" spans="1:24">
      <c r="A363" s="23" t="s">
        <v>127</v>
      </c>
      <c r="B363" s="24" t="s">
        <v>28</v>
      </c>
      <c r="C363" s="24" t="s">
        <v>265</v>
      </c>
      <c r="D363" s="24">
        <v>9</v>
      </c>
      <c r="E363" s="93" t="s">
        <v>2101</v>
      </c>
      <c r="F363" s="26" t="s">
        <v>2102</v>
      </c>
      <c r="G363" s="24">
        <v>38000</v>
      </c>
      <c r="H363" s="26" t="s">
        <v>2103</v>
      </c>
      <c r="I363" s="24"/>
      <c r="J363" s="40"/>
      <c r="K363" s="24" t="s">
        <v>60</v>
      </c>
      <c r="L363" s="36"/>
      <c r="M363" s="87"/>
      <c r="N363" s="44"/>
      <c r="O363" s="38"/>
      <c r="P363" s="39"/>
      <c r="Q363" s="26" t="s">
        <v>2093</v>
      </c>
      <c r="R363" s="26" t="s">
        <v>2094</v>
      </c>
      <c r="S363" s="26" t="s">
        <v>2060</v>
      </c>
      <c r="T363" s="26" t="s">
        <v>2095</v>
      </c>
      <c r="U363" s="36">
        <v>44860</v>
      </c>
      <c r="V363" s="24" t="s">
        <v>208</v>
      </c>
      <c r="W363" s="24" t="s">
        <v>134</v>
      </c>
      <c r="X363" s="24"/>
    </row>
    <row r="364" s="3" customFormat="1" ht="36" hidden="1" customHeight="1" spans="1:24">
      <c r="A364" s="23" t="s">
        <v>127</v>
      </c>
      <c r="B364" s="24" t="s">
        <v>28</v>
      </c>
      <c r="C364" s="24" t="s">
        <v>398</v>
      </c>
      <c r="D364" s="24">
        <v>10</v>
      </c>
      <c r="E364" s="93" t="s">
        <v>2104</v>
      </c>
      <c r="F364" s="26" t="s">
        <v>2105</v>
      </c>
      <c r="G364" s="24">
        <v>39980</v>
      </c>
      <c r="H364" s="26" t="s">
        <v>2106</v>
      </c>
      <c r="I364" s="24"/>
      <c r="J364" s="40"/>
      <c r="K364" s="24" t="s">
        <v>60</v>
      </c>
      <c r="L364" s="36"/>
      <c r="M364" s="87"/>
      <c r="N364" s="44"/>
      <c r="O364" s="38"/>
      <c r="P364" s="39"/>
      <c r="Q364" s="26" t="s">
        <v>2107</v>
      </c>
      <c r="R364" s="26" t="s">
        <v>2108</v>
      </c>
      <c r="S364" s="26" t="s">
        <v>2060</v>
      </c>
      <c r="T364" s="26" t="s">
        <v>2109</v>
      </c>
      <c r="U364" s="36">
        <v>44621</v>
      </c>
      <c r="V364" s="24" t="s">
        <v>42</v>
      </c>
      <c r="W364" s="24" t="s">
        <v>134</v>
      </c>
      <c r="X364" s="24"/>
    </row>
    <row r="365" s="3" customFormat="1" ht="84" hidden="1" customHeight="1" spans="1:24">
      <c r="A365" s="23" t="s">
        <v>27</v>
      </c>
      <c r="B365" s="24" t="s">
        <v>142</v>
      </c>
      <c r="C365" s="24" t="s">
        <v>1324</v>
      </c>
      <c r="D365" s="24">
        <v>11</v>
      </c>
      <c r="E365" s="93" t="s">
        <v>2110</v>
      </c>
      <c r="F365" s="26" t="s">
        <v>2111</v>
      </c>
      <c r="G365" s="24">
        <v>56114.9</v>
      </c>
      <c r="H365" s="26" t="s">
        <v>2112</v>
      </c>
      <c r="I365" s="24"/>
      <c r="J365" s="40">
        <v>30917.2</v>
      </c>
      <c r="K365" s="24" t="s">
        <v>161</v>
      </c>
      <c r="L365" s="36" t="s">
        <v>739</v>
      </c>
      <c r="M365" s="87"/>
      <c r="N365" s="44"/>
      <c r="O365" s="38"/>
      <c r="P365" s="39"/>
      <c r="Q365" s="26" t="s">
        <v>2113</v>
      </c>
      <c r="R365" s="26" t="s">
        <v>2069</v>
      </c>
      <c r="S365" s="26" t="s">
        <v>2060</v>
      </c>
      <c r="T365" s="26" t="s">
        <v>2114</v>
      </c>
      <c r="U365" s="36">
        <v>44652</v>
      </c>
      <c r="V365" s="24" t="s">
        <v>208</v>
      </c>
      <c r="W365" s="24" t="s">
        <v>43</v>
      </c>
      <c r="X365" s="24"/>
    </row>
    <row r="366" s="3" customFormat="1" ht="156" hidden="1" customHeight="1" spans="1:24">
      <c r="A366" s="23" t="s">
        <v>27</v>
      </c>
      <c r="B366" s="24" t="s">
        <v>142</v>
      </c>
      <c r="C366" s="24" t="s">
        <v>1324</v>
      </c>
      <c r="D366" s="24">
        <v>12</v>
      </c>
      <c r="E366" s="93" t="s">
        <v>2115</v>
      </c>
      <c r="F366" s="26" t="s">
        <v>2116</v>
      </c>
      <c r="G366" s="24">
        <v>82478.61</v>
      </c>
      <c r="H366" s="26" t="s">
        <v>2117</v>
      </c>
      <c r="I366" s="24"/>
      <c r="J366" s="40">
        <v>5000</v>
      </c>
      <c r="K366" s="24" t="s">
        <v>146</v>
      </c>
      <c r="L366" s="36" t="s">
        <v>561</v>
      </c>
      <c r="M366" s="44"/>
      <c r="N366" s="44"/>
      <c r="O366" s="38"/>
      <c r="P366" s="39"/>
      <c r="Q366" s="26" t="s">
        <v>2113</v>
      </c>
      <c r="R366" s="26" t="s">
        <v>2118</v>
      </c>
      <c r="S366" s="26" t="s">
        <v>2060</v>
      </c>
      <c r="T366" s="26" t="s">
        <v>2119</v>
      </c>
      <c r="U366" s="36">
        <v>44743</v>
      </c>
      <c r="V366" s="24" t="s">
        <v>208</v>
      </c>
      <c r="W366" s="24" t="s">
        <v>43</v>
      </c>
      <c r="X366" s="24"/>
    </row>
    <row r="367" s="3" customFormat="1" ht="36" hidden="1" customHeight="1" spans="1:24">
      <c r="A367" s="23" t="s">
        <v>27</v>
      </c>
      <c r="B367" s="24" t="s">
        <v>142</v>
      </c>
      <c r="C367" s="24" t="s">
        <v>1324</v>
      </c>
      <c r="D367" s="24">
        <v>13</v>
      </c>
      <c r="E367" s="93" t="s">
        <v>2120</v>
      </c>
      <c r="F367" s="26" t="s">
        <v>2121</v>
      </c>
      <c r="G367" s="24">
        <v>79567.89</v>
      </c>
      <c r="H367" s="26" t="s">
        <v>2122</v>
      </c>
      <c r="I367" s="24"/>
      <c r="J367" s="40">
        <v>23870</v>
      </c>
      <c r="K367" s="24" t="s">
        <v>146</v>
      </c>
      <c r="L367" s="36" t="s">
        <v>1352</v>
      </c>
      <c r="M367" s="87"/>
      <c r="N367" s="44"/>
      <c r="O367" s="38"/>
      <c r="P367" s="39"/>
      <c r="Q367" s="26" t="s">
        <v>2113</v>
      </c>
      <c r="R367" s="26" t="s">
        <v>2118</v>
      </c>
      <c r="S367" s="26" t="s">
        <v>2060</v>
      </c>
      <c r="T367" s="26" t="s">
        <v>2123</v>
      </c>
      <c r="U367" s="36">
        <v>44743</v>
      </c>
      <c r="V367" s="24" t="s">
        <v>208</v>
      </c>
      <c r="W367" s="24" t="s">
        <v>43</v>
      </c>
      <c r="X367" s="24"/>
    </row>
    <row r="368" s="3" customFormat="1" ht="36" hidden="1" customHeight="1" spans="1:24">
      <c r="A368" s="23" t="s">
        <v>127</v>
      </c>
      <c r="B368" s="24" t="s">
        <v>142</v>
      </c>
      <c r="C368" s="24" t="s">
        <v>165</v>
      </c>
      <c r="D368" s="24">
        <v>14</v>
      </c>
      <c r="E368" s="93" t="s">
        <v>2124</v>
      </c>
      <c r="F368" s="26" t="s">
        <v>2125</v>
      </c>
      <c r="G368" s="24">
        <v>18166.2</v>
      </c>
      <c r="H368" s="26" t="s">
        <v>2126</v>
      </c>
      <c r="I368" s="24"/>
      <c r="J368" s="40">
        <v>9754</v>
      </c>
      <c r="K368" s="24" t="s">
        <v>161</v>
      </c>
      <c r="L368" s="36" t="s">
        <v>154</v>
      </c>
      <c r="M368" s="87"/>
      <c r="N368" s="44"/>
      <c r="O368" s="38"/>
      <c r="P368" s="39"/>
      <c r="Q368" s="26" t="s">
        <v>2127</v>
      </c>
      <c r="R368" s="26" t="s">
        <v>2128</v>
      </c>
      <c r="S368" s="26" t="s">
        <v>2060</v>
      </c>
      <c r="T368" s="26" t="s">
        <v>2129</v>
      </c>
      <c r="U368" s="36">
        <v>44866</v>
      </c>
      <c r="V368" s="24" t="s">
        <v>42</v>
      </c>
      <c r="W368" s="24" t="s">
        <v>43</v>
      </c>
      <c r="X368" s="24"/>
    </row>
    <row r="369" s="3" customFormat="1" ht="72" hidden="1" customHeight="1" spans="1:24">
      <c r="A369" s="23" t="s">
        <v>127</v>
      </c>
      <c r="B369" s="24" t="s">
        <v>142</v>
      </c>
      <c r="C369" s="24" t="s">
        <v>1324</v>
      </c>
      <c r="D369" s="24">
        <v>15</v>
      </c>
      <c r="E369" s="26" t="s">
        <v>2130</v>
      </c>
      <c r="F369" s="26" t="s">
        <v>2131</v>
      </c>
      <c r="G369" s="24">
        <v>31500</v>
      </c>
      <c r="H369" s="26" t="s">
        <v>2132</v>
      </c>
      <c r="I369" s="24">
        <v>3585</v>
      </c>
      <c r="J369" s="40">
        <v>11740</v>
      </c>
      <c r="K369" s="24" t="s">
        <v>161</v>
      </c>
      <c r="L369" s="36" t="s">
        <v>561</v>
      </c>
      <c r="M369" s="44"/>
      <c r="N369" s="44"/>
      <c r="O369" s="38"/>
      <c r="P369" s="38"/>
      <c r="Q369" s="26" t="s">
        <v>2133</v>
      </c>
      <c r="R369" s="26" t="s">
        <v>2134</v>
      </c>
      <c r="S369" s="26" t="s">
        <v>2060</v>
      </c>
      <c r="T369" s="26" t="s">
        <v>2135</v>
      </c>
      <c r="U369" s="36">
        <v>44835</v>
      </c>
      <c r="V369" s="24" t="s">
        <v>208</v>
      </c>
      <c r="W369" s="24" t="s">
        <v>43</v>
      </c>
      <c r="X369" s="24"/>
    </row>
    <row r="370" s="3" customFormat="1" ht="60" hidden="1" customHeight="1" spans="1:24">
      <c r="A370" s="23" t="s">
        <v>127</v>
      </c>
      <c r="B370" s="24" t="s">
        <v>142</v>
      </c>
      <c r="C370" s="24" t="s">
        <v>273</v>
      </c>
      <c r="D370" s="24">
        <v>16</v>
      </c>
      <c r="E370" s="26" t="s">
        <v>2136</v>
      </c>
      <c r="F370" s="26" t="s">
        <v>2137</v>
      </c>
      <c r="G370" s="24">
        <v>7557.4</v>
      </c>
      <c r="H370" s="26" t="s">
        <v>2138</v>
      </c>
      <c r="I370" s="24"/>
      <c r="J370" s="40">
        <v>3000</v>
      </c>
      <c r="K370" s="24" t="s">
        <v>161</v>
      </c>
      <c r="L370" s="36" t="s">
        <v>147</v>
      </c>
      <c r="M370" s="44"/>
      <c r="N370" s="44"/>
      <c r="O370" s="38"/>
      <c r="P370" s="38"/>
      <c r="Q370" s="26" t="s">
        <v>2139</v>
      </c>
      <c r="R370" s="26" t="s">
        <v>2140</v>
      </c>
      <c r="S370" s="26" t="s">
        <v>2060</v>
      </c>
      <c r="T370" s="26" t="s">
        <v>2141</v>
      </c>
      <c r="U370" s="36">
        <v>45170</v>
      </c>
      <c r="V370" s="24" t="s">
        <v>42</v>
      </c>
      <c r="W370" s="24" t="s">
        <v>134</v>
      </c>
      <c r="X370" s="24"/>
    </row>
    <row r="371" s="3" customFormat="1" ht="96" hidden="1" customHeight="1" spans="1:24">
      <c r="A371" s="23" t="s">
        <v>127</v>
      </c>
      <c r="B371" s="24" t="s">
        <v>142</v>
      </c>
      <c r="C371" s="24" t="s">
        <v>252</v>
      </c>
      <c r="D371" s="24">
        <v>17</v>
      </c>
      <c r="E371" s="26" t="s">
        <v>2142</v>
      </c>
      <c r="F371" s="26" t="s">
        <v>2143</v>
      </c>
      <c r="G371" s="24">
        <v>21579.53</v>
      </c>
      <c r="H371" s="26" t="s">
        <v>2080</v>
      </c>
      <c r="I371" s="24"/>
      <c r="J371" s="40">
        <v>10000</v>
      </c>
      <c r="K371" s="24" t="s">
        <v>161</v>
      </c>
      <c r="L371" s="36" t="s">
        <v>1226</v>
      </c>
      <c r="M371" s="44"/>
      <c r="N371" s="44"/>
      <c r="O371" s="38"/>
      <c r="P371" s="38"/>
      <c r="Q371" s="26" t="s">
        <v>2144</v>
      </c>
      <c r="R371" s="26" t="s">
        <v>2088</v>
      </c>
      <c r="S371" s="26" t="s">
        <v>2060</v>
      </c>
      <c r="T371" s="26" t="s">
        <v>2145</v>
      </c>
      <c r="U371" s="36">
        <v>45139</v>
      </c>
      <c r="V371" s="24" t="s">
        <v>208</v>
      </c>
      <c r="W371" s="24" t="s">
        <v>134</v>
      </c>
      <c r="X371" s="24"/>
    </row>
    <row r="372" s="3" customFormat="1" ht="36" hidden="1" customHeight="1" spans="1:24">
      <c r="A372" s="23" t="s">
        <v>127</v>
      </c>
      <c r="B372" s="24" t="s">
        <v>142</v>
      </c>
      <c r="C372" s="24" t="s">
        <v>29</v>
      </c>
      <c r="D372" s="24">
        <v>18</v>
      </c>
      <c r="E372" s="26" t="s">
        <v>2146</v>
      </c>
      <c r="F372" s="26" t="s">
        <v>2147</v>
      </c>
      <c r="G372" s="24">
        <v>10000</v>
      </c>
      <c r="H372" s="26" t="s">
        <v>2148</v>
      </c>
      <c r="I372" s="24"/>
      <c r="J372" s="40">
        <v>6300</v>
      </c>
      <c r="K372" s="24" t="s">
        <v>161</v>
      </c>
      <c r="L372" s="36" t="s">
        <v>154</v>
      </c>
      <c r="M372" s="44"/>
      <c r="N372" s="44"/>
      <c r="O372" s="38"/>
      <c r="P372" s="38"/>
      <c r="Q372" s="26" t="s">
        <v>2139</v>
      </c>
      <c r="R372" s="26" t="s">
        <v>2149</v>
      </c>
      <c r="S372" s="26" t="s">
        <v>2060</v>
      </c>
      <c r="T372" s="26" t="s">
        <v>2150</v>
      </c>
      <c r="U372" s="36">
        <v>45047</v>
      </c>
      <c r="V372" s="24" t="s">
        <v>114</v>
      </c>
      <c r="W372" s="24" t="s">
        <v>134</v>
      </c>
      <c r="X372" s="24"/>
    </row>
    <row r="373" s="3" customFormat="1" ht="36" hidden="1" customHeight="1" spans="1:24">
      <c r="A373" s="23" t="s">
        <v>127</v>
      </c>
      <c r="B373" s="24" t="s">
        <v>142</v>
      </c>
      <c r="C373" s="24" t="s">
        <v>29</v>
      </c>
      <c r="D373" s="24">
        <v>19</v>
      </c>
      <c r="E373" s="26" t="s">
        <v>2151</v>
      </c>
      <c r="F373" s="26" t="s">
        <v>2152</v>
      </c>
      <c r="G373" s="24">
        <v>10000</v>
      </c>
      <c r="H373" s="26" t="s">
        <v>2148</v>
      </c>
      <c r="I373" s="24"/>
      <c r="J373" s="40">
        <v>6200</v>
      </c>
      <c r="K373" s="24" t="s">
        <v>161</v>
      </c>
      <c r="L373" s="36" t="s">
        <v>1226</v>
      </c>
      <c r="M373" s="44"/>
      <c r="N373" s="44"/>
      <c r="O373" s="38"/>
      <c r="P373" s="38"/>
      <c r="Q373" s="26" t="s">
        <v>2139</v>
      </c>
      <c r="R373" s="26" t="s">
        <v>2153</v>
      </c>
      <c r="S373" s="26" t="s">
        <v>2060</v>
      </c>
      <c r="T373" s="26" t="s">
        <v>2154</v>
      </c>
      <c r="U373" s="36">
        <v>45047</v>
      </c>
      <c r="V373" s="24" t="s">
        <v>114</v>
      </c>
      <c r="W373" s="24" t="s">
        <v>134</v>
      </c>
      <c r="X373" s="24"/>
    </row>
    <row r="374" s="3" customFormat="1" ht="48" hidden="1" customHeight="1" spans="1:24">
      <c r="A374" s="23" t="s">
        <v>127</v>
      </c>
      <c r="B374" s="24" t="s">
        <v>142</v>
      </c>
      <c r="C374" s="24" t="s">
        <v>115</v>
      </c>
      <c r="D374" s="24">
        <v>20</v>
      </c>
      <c r="E374" s="26" t="s">
        <v>2155</v>
      </c>
      <c r="F374" s="26" t="s">
        <v>2156</v>
      </c>
      <c r="G374" s="24">
        <v>12013</v>
      </c>
      <c r="H374" s="26" t="s">
        <v>2157</v>
      </c>
      <c r="I374" s="24"/>
      <c r="J374" s="40">
        <v>500</v>
      </c>
      <c r="K374" s="24" t="s">
        <v>161</v>
      </c>
      <c r="L374" s="36" t="s">
        <v>561</v>
      </c>
      <c r="M374" s="44"/>
      <c r="N374" s="44"/>
      <c r="O374" s="38"/>
      <c r="P374" s="38"/>
      <c r="Q374" s="26" t="s">
        <v>2158</v>
      </c>
      <c r="R374" s="26" t="s">
        <v>2159</v>
      </c>
      <c r="S374" s="26" t="s">
        <v>2060</v>
      </c>
      <c r="T374" s="26" t="s">
        <v>2160</v>
      </c>
      <c r="U374" s="36">
        <v>43831</v>
      </c>
      <c r="V374" s="24" t="s">
        <v>42</v>
      </c>
      <c r="W374" s="24" t="s">
        <v>43</v>
      </c>
      <c r="X374" s="24"/>
    </row>
    <row r="375" s="3" customFormat="1" ht="24" hidden="1" customHeight="1" spans="1:24">
      <c r="A375" s="23" t="s">
        <v>127</v>
      </c>
      <c r="B375" s="24" t="s">
        <v>142</v>
      </c>
      <c r="C375" s="24" t="s">
        <v>29</v>
      </c>
      <c r="D375" s="24">
        <v>21</v>
      </c>
      <c r="E375" s="26" t="s">
        <v>2161</v>
      </c>
      <c r="F375" s="26" t="s">
        <v>2162</v>
      </c>
      <c r="G375" s="24">
        <v>25000</v>
      </c>
      <c r="H375" s="26" t="s">
        <v>2163</v>
      </c>
      <c r="I375" s="24">
        <v>0</v>
      </c>
      <c r="J375" s="40">
        <v>6000</v>
      </c>
      <c r="K375" s="24" t="s">
        <v>161</v>
      </c>
      <c r="L375" s="36" t="s">
        <v>1352</v>
      </c>
      <c r="M375" s="44"/>
      <c r="N375" s="44"/>
      <c r="O375" s="38"/>
      <c r="P375" s="38"/>
      <c r="Q375" s="26" t="s">
        <v>2164</v>
      </c>
      <c r="R375" s="26" t="s">
        <v>2165</v>
      </c>
      <c r="S375" s="26" t="s">
        <v>2060</v>
      </c>
      <c r="T375" s="26" t="s">
        <v>2166</v>
      </c>
      <c r="U375" s="36">
        <v>45378</v>
      </c>
      <c r="V375" s="24" t="s">
        <v>114</v>
      </c>
      <c r="W375" s="24" t="s">
        <v>134</v>
      </c>
      <c r="X375" s="24"/>
    </row>
    <row r="376" s="3" customFormat="1" ht="72" hidden="1" customHeight="1" spans="1:24">
      <c r="A376" s="23" t="s">
        <v>127</v>
      </c>
      <c r="B376" s="24" t="s">
        <v>142</v>
      </c>
      <c r="C376" s="24" t="s">
        <v>29</v>
      </c>
      <c r="D376" s="24">
        <v>22</v>
      </c>
      <c r="E376" s="26" t="s">
        <v>2167</v>
      </c>
      <c r="F376" s="26" t="s">
        <v>2168</v>
      </c>
      <c r="G376" s="24">
        <v>30000</v>
      </c>
      <c r="H376" s="26" t="s">
        <v>2169</v>
      </c>
      <c r="I376" s="24">
        <v>0</v>
      </c>
      <c r="J376" s="40">
        <v>10000</v>
      </c>
      <c r="K376" s="24" t="s">
        <v>146</v>
      </c>
      <c r="L376" s="36" t="s">
        <v>1226</v>
      </c>
      <c r="M376" s="44"/>
      <c r="N376" s="44"/>
      <c r="O376" s="38"/>
      <c r="P376" s="38"/>
      <c r="Q376" s="26" t="s">
        <v>2170</v>
      </c>
      <c r="R376" s="26" t="s">
        <v>2171</v>
      </c>
      <c r="S376" s="26" t="s">
        <v>2060</v>
      </c>
      <c r="T376" s="26" t="s">
        <v>2172</v>
      </c>
      <c r="U376" s="36">
        <v>45511</v>
      </c>
      <c r="V376" s="24" t="s">
        <v>114</v>
      </c>
      <c r="W376" s="24" t="s">
        <v>134</v>
      </c>
      <c r="X376" s="24"/>
    </row>
    <row r="377" s="3" customFormat="1" ht="36" hidden="1" customHeight="1" spans="1:24">
      <c r="A377" s="23" t="s">
        <v>127</v>
      </c>
      <c r="B377" s="24" t="s">
        <v>142</v>
      </c>
      <c r="C377" s="24" t="s">
        <v>526</v>
      </c>
      <c r="D377" s="24">
        <v>23</v>
      </c>
      <c r="E377" s="26" t="s">
        <v>2173</v>
      </c>
      <c r="F377" s="26" t="s">
        <v>2174</v>
      </c>
      <c r="G377" s="24">
        <v>100000</v>
      </c>
      <c r="H377" s="26" t="s">
        <v>2169</v>
      </c>
      <c r="I377" s="24">
        <v>0</v>
      </c>
      <c r="J377" s="40">
        <v>20000</v>
      </c>
      <c r="K377" s="24" t="s">
        <v>1409</v>
      </c>
      <c r="L377" s="36" t="s">
        <v>1226</v>
      </c>
      <c r="M377" s="44"/>
      <c r="N377" s="44"/>
      <c r="O377" s="38"/>
      <c r="P377" s="38"/>
      <c r="Q377" s="26" t="s">
        <v>2175</v>
      </c>
      <c r="R377" s="26" t="s">
        <v>2176</v>
      </c>
      <c r="S377" s="26" t="s">
        <v>2060</v>
      </c>
      <c r="T377" s="26" t="s">
        <v>2177</v>
      </c>
      <c r="U377" s="36"/>
      <c r="V377" s="24" t="s">
        <v>114</v>
      </c>
      <c r="W377" s="24" t="s">
        <v>134</v>
      </c>
      <c r="X377" s="24"/>
    </row>
    <row r="378" s="3" customFormat="1" ht="108" hidden="1" customHeight="1" spans="1:24">
      <c r="A378" s="23" t="s">
        <v>127</v>
      </c>
      <c r="B378" s="24" t="s">
        <v>172</v>
      </c>
      <c r="C378" s="24" t="s">
        <v>252</v>
      </c>
      <c r="D378" s="24">
        <v>24</v>
      </c>
      <c r="E378" s="26" t="s">
        <v>2178</v>
      </c>
      <c r="F378" s="26" t="s">
        <v>2179</v>
      </c>
      <c r="G378" s="24">
        <v>8691.03</v>
      </c>
      <c r="H378" s="26" t="s">
        <v>2180</v>
      </c>
      <c r="I378" s="24">
        <v>4000</v>
      </c>
      <c r="J378" s="40">
        <v>4500</v>
      </c>
      <c r="K378" s="24" t="s">
        <v>176</v>
      </c>
      <c r="L378" s="36"/>
      <c r="M378" s="44"/>
      <c r="N378" s="44"/>
      <c r="O378" s="38"/>
      <c r="P378" s="38"/>
      <c r="Q378" s="26" t="s">
        <v>2181</v>
      </c>
      <c r="R378" s="26" t="s">
        <v>2088</v>
      </c>
      <c r="S378" s="26" t="s">
        <v>2060</v>
      </c>
      <c r="T378" s="26" t="s">
        <v>2182</v>
      </c>
      <c r="U378" s="36">
        <v>45047</v>
      </c>
      <c r="V378" s="24" t="s">
        <v>208</v>
      </c>
      <c r="W378" s="24" t="s">
        <v>134</v>
      </c>
      <c r="X378" s="24"/>
    </row>
    <row r="379" s="3" customFormat="1" ht="96" hidden="1" customHeight="1" spans="1:24">
      <c r="A379" s="23" t="s">
        <v>127</v>
      </c>
      <c r="B379" s="24" t="s">
        <v>172</v>
      </c>
      <c r="C379" s="24" t="s">
        <v>252</v>
      </c>
      <c r="D379" s="24">
        <v>25</v>
      </c>
      <c r="E379" s="26" t="s">
        <v>2183</v>
      </c>
      <c r="F379" s="26" t="s">
        <v>2184</v>
      </c>
      <c r="G379" s="24">
        <v>12027.55</v>
      </c>
      <c r="H379" s="26" t="s">
        <v>2185</v>
      </c>
      <c r="I379" s="24">
        <v>1000</v>
      </c>
      <c r="J379" s="40">
        <v>11000</v>
      </c>
      <c r="K379" s="24" t="s">
        <v>176</v>
      </c>
      <c r="L379" s="36"/>
      <c r="M379" s="44"/>
      <c r="N379" s="44"/>
      <c r="O379" s="38"/>
      <c r="P379" s="38"/>
      <c r="Q379" s="26" t="s">
        <v>2186</v>
      </c>
      <c r="R379" s="26" t="s">
        <v>2088</v>
      </c>
      <c r="S379" s="26" t="s">
        <v>2060</v>
      </c>
      <c r="T379" s="26" t="s">
        <v>2187</v>
      </c>
      <c r="U379" s="36">
        <v>45047</v>
      </c>
      <c r="V379" s="24" t="s">
        <v>208</v>
      </c>
      <c r="W379" s="24" t="s">
        <v>134</v>
      </c>
      <c r="X379" s="24"/>
    </row>
    <row r="380" s="3" customFormat="1" ht="132" hidden="1" customHeight="1" spans="1:24">
      <c r="A380" s="23" t="s">
        <v>127</v>
      </c>
      <c r="B380" s="24" t="s">
        <v>172</v>
      </c>
      <c r="C380" s="24" t="s">
        <v>252</v>
      </c>
      <c r="D380" s="24">
        <v>26</v>
      </c>
      <c r="E380" s="26" t="s">
        <v>2188</v>
      </c>
      <c r="F380" s="26" t="s">
        <v>2189</v>
      </c>
      <c r="G380" s="24">
        <v>6964.45</v>
      </c>
      <c r="H380" s="26" t="s">
        <v>2190</v>
      </c>
      <c r="I380" s="24">
        <v>1100</v>
      </c>
      <c r="J380" s="40">
        <v>5964.45</v>
      </c>
      <c r="K380" s="24" t="s">
        <v>176</v>
      </c>
      <c r="L380" s="36"/>
      <c r="M380" s="44"/>
      <c r="N380" s="44"/>
      <c r="O380" s="38"/>
      <c r="P380" s="38"/>
      <c r="Q380" s="26" t="s">
        <v>2186</v>
      </c>
      <c r="R380" s="26" t="s">
        <v>2088</v>
      </c>
      <c r="S380" s="26" t="s">
        <v>2060</v>
      </c>
      <c r="T380" s="26" t="s">
        <v>2191</v>
      </c>
      <c r="U380" s="36">
        <v>45078</v>
      </c>
      <c r="V380" s="24" t="s">
        <v>208</v>
      </c>
      <c r="W380" s="24" t="s">
        <v>134</v>
      </c>
      <c r="X380" s="24"/>
    </row>
    <row r="381" s="3" customFormat="1" ht="108" hidden="1" customHeight="1" spans="1:24">
      <c r="A381" s="23" t="s">
        <v>127</v>
      </c>
      <c r="B381" s="24" t="s">
        <v>172</v>
      </c>
      <c r="C381" s="24" t="s">
        <v>265</v>
      </c>
      <c r="D381" s="24">
        <v>27</v>
      </c>
      <c r="E381" s="26" t="s">
        <v>2192</v>
      </c>
      <c r="F381" s="26" t="s">
        <v>2193</v>
      </c>
      <c r="G381" s="24">
        <v>100000</v>
      </c>
      <c r="H381" s="26" t="s">
        <v>2194</v>
      </c>
      <c r="I381" s="24">
        <v>4685</v>
      </c>
      <c r="J381" s="40">
        <v>20000</v>
      </c>
      <c r="K381" s="24" t="s">
        <v>176</v>
      </c>
      <c r="L381" s="36"/>
      <c r="M381" s="44"/>
      <c r="N381" s="44"/>
      <c r="O381" s="38"/>
      <c r="P381" s="38"/>
      <c r="Q381" s="26" t="s">
        <v>2195</v>
      </c>
      <c r="R381" s="26" t="s">
        <v>2196</v>
      </c>
      <c r="S381" s="26" t="s">
        <v>2060</v>
      </c>
      <c r="T381" s="26" t="s">
        <v>2089</v>
      </c>
      <c r="U381" s="36" t="s">
        <v>2100</v>
      </c>
      <c r="V381" s="24" t="s">
        <v>208</v>
      </c>
      <c r="W381" s="24" t="s">
        <v>43</v>
      </c>
      <c r="X381" s="24"/>
    </row>
    <row r="382" s="3" customFormat="1" ht="120" hidden="1" customHeight="1" spans="1:24">
      <c r="A382" s="23" t="s">
        <v>27</v>
      </c>
      <c r="B382" s="24" t="s">
        <v>172</v>
      </c>
      <c r="C382" s="24" t="s">
        <v>265</v>
      </c>
      <c r="D382" s="24">
        <v>28</v>
      </c>
      <c r="E382" s="26" t="s">
        <v>2197</v>
      </c>
      <c r="F382" s="26" t="s">
        <v>2198</v>
      </c>
      <c r="G382" s="24">
        <v>73233.22</v>
      </c>
      <c r="H382" s="26" t="s">
        <v>2199</v>
      </c>
      <c r="I382" s="24">
        <v>40851</v>
      </c>
      <c r="J382" s="40">
        <v>30000</v>
      </c>
      <c r="K382" s="24" t="s">
        <v>176</v>
      </c>
      <c r="L382" s="36"/>
      <c r="M382" s="44"/>
      <c r="N382" s="44"/>
      <c r="O382" s="38"/>
      <c r="P382" s="38"/>
      <c r="Q382" s="26" t="s">
        <v>2200</v>
      </c>
      <c r="R382" s="26" t="s">
        <v>2201</v>
      </c>
      <c r="S382" s="26" t="s">
        <v>2060</v>
      </c>
      <c r="T382" s="26" t="s">
        <v>2202</v>
      </c>
      <c r="U382" s="36">
        <v>44743</v>
      </c>
      <c r="V382" s="24" t="s">
        <v>208</v>
      </c>
      <c r="W382" s="24" t="s">
        <v>43</v>
      </c>
      <c r="X382" s="24"/>
    </row>
    <row r="383" s="3" customFormat="1" ht="48" hidden="1" customHeight="1" spans="1:24">
      <c r="A383" s="23" t="s">
        <v>127</v>
      </c>
      <c r="B383" s="24" t="s">
        <v>172</v>
      </c>
      <c r="C383" s="24" t="s">
        <v>115</v>
      </c>
      <c r="D383" s="24">
        <v>29</v>
      </c>
      <c r="E383" s="26" t="s">
        <v>2203</v>
      </c>
      <c r="F383" s="26" t="s">
        <v>2204</v>
      </c>
      <c r="G383" s="24">
        <v>10749.03</v>
      </c>
      <c r="H383" s="26" t="s">
        <v>2205</v>
      </c>
      <c r="I383" s="24">
        <v>5681</v>
      </c>
      <c r="J383" s="40">
        <v>8651</v>
      </c>
      <c r="K383" s="24" t="s">
        <v>176</v>
      </c>
      <c r="L383" s="36"/>
      <c r="M383" s="44"/>
      <c r="N383" s="44"/>
      <c r="O383" s="38"/>
      <c r="P383" s="38"/>
      <c r="Q383" s="26" t="s">
        <v>2206</v>
      </c>
      <c r="R383" s="26" t="s">
        <v>2207</v>
      </c>
      <c r="S383" s="26" t="s">
        <v>2060</v>
      </c>
      <c r="T383" s="26" t="s">
        <v>2208</v>
      </c>
      <c r="U383" s="36">
        <v>43891</v>
      </c>
      <c r="V383" s="24" t="s">
        <v>42</v>
      </c>
      <c r="W383" s="24" t="s">
        <v>43</v>
      </c>
      <c r="X383" s="24"/>
    </row>
    <row r="384" s="3" customFormat="1" ht="36" hidden="1" customHeight="1" spans="1:24">
      <c r="A384" s="23" t="s">
        <v>127</v>
      </c>
      <c r="B384" s="24" t="s">
        <v>172</v>
      </c>
      <c r="C384" s="24" t="s">
        <v>29</v>
      </c>
      <c r="D384" s="24">
        <v>30</v>
      </c>
      <c r="E384" s="26" t="s">
        <v>2209</v>
      </c>
      <c r="F384" s="26" t="s">
        <v>2210</v>
      </c>
      <c r="G384" s="24">
        <v>50000</v>
      </c>
      <c r="H384" s="26" t="s">
        <v>2211</v>
      </c>
      <c r="I384" s="24">
        <v>2059</v>
      </c>
      <c r="J384" s="40">
        <v>30000</v>
      </c>
      <c r="K384" s="24" t="s">
        <v>176</v>
      </c>
      <c r="L384" s="36"/>
      <c r="M384" s="44"/>
      <c r="N384" s="44"/>
      <c r="O384" s="38"/>
      <c r="P384" s="38"/>
      <c r="Q384" s="26" t="s">
        <v>2212</v>
      </c>
      <c r="R384" s="26" t="s">
        <v>2213</v>
      </c>
      <c r="S384" s="26" t="s">
        <v>2060</v>
      </c>
      <c r="T384" s="26" t="s">
        <v>2214</v>
      </c>
      <c r="U384" s="36">
        <v>45047</v>
      </c>
      <c r="V384" s="24" t="s">
        <v>114</v>
      </c>
      <c r="W384" s="24" t="s">
        <v>43</v>
      </c>
      <c r="X384" s="24"/>
    </row>
    <row r="385" s="6" customFormat="1" ht="72" hidden="1" customHeight="1" spans="1:24">
      <c r="A385" s="23" t="s">
        <v>27</v>
      </c>
      <c r="B385" s="24" t="s">
        <v>172</v>
      </c>
      <c r="C385" s="24" t="s">
        <v>252</v>
      </c>
      <c r="D385" s="24">
        <v>31</v>
      </c>
      <c r="E385" s="93" t="s">
        <v>2215</v>
      </c>
      <c r="F385" s="26" t="s">
        <v>2216</v>
      </c>
      <c r="G385" s="24">
        <v>100000</v>
      </c>
      <c r="H385" s="62" t="s">
        <v>2217</v>
      </c>
      <c r="I385" s="40">
        <v>1515</v>
      </c>
      <c r="J385" s="40">
        <v>3000</v>
      </c>
      <c r="K385" s="24" t="s">
        <v>602</v>
      </c>
      <c r="L385" s="36"/>
      <c r="M385" s="44"/>
      <c r="N385" s="44"/>
      <c r="O385" s="38"/>
      <c r="P385" s="38"/>
      <c r="Q385" s="26" t="s">
        <v>2218</v>
      </c>
      <c r="R385" s="26" t="s">
        <v>2219</v>
      </c>
      <c r="S385" s="26" t="s">
        <v>2060</v>
      </c>
      <c r="T385" s="26" t="s">
        <v>2220</v>
      </c>
      <c r="U385" s="36">
        <v>45017</v>
      </c>
      <c r="V385" s="24" t="s">
        <v>114</v>
      </c>
      <c r="W385" s="24" t="s">
        <v>43</v>
      </c>
      <c r="X385" s="31"/>
    </row>
    <row r="386" s="3" customFormat="1" ht="132" hidden="1" customHeight="1" spans="1:24">
      <c r="A386" s="23" t="s">
        <v>27</v>
      </c>
      <c r="B386" s="24" t="s">
        <v>172</v>
      </c>
      <c r="C386" s="24" t="s">
        <v>1763</v>
      </c>
      <c r="D386" s="24">
        <v>32</v>
      </c>
      <c r="E386" s="26" t="s">
        <v>2221</v>
      </c>
      <c r="F386" s="26" t="s">
        <v>2222</v>
      </c>
      <c r="G386" s="24">
        <v>85708.7</v>
      </c>
      <c r="H386" s="26" t="s">
        <v>2223</v>
      </c>
      <c r="I386" s="24">
        <v>28514</v>
      </c>
      <c r="J386" s="40">
        <v>13000</v>
      </c>
      <c r="K386" s="24" t="s">
        <v>1263</v>
      </c>
      <c r="L386" s="36"/>
      <c r="M386" s="44"/>
      <c r="N386" s="44"/>
      <c r="O386" s="38"/>
      <c r="P386" s="38"/>
      <c r="Q386" s="26" t="s">
        <v>2224</v>
      </c>
      <c r="R386" s="26" t="s">
        <v>2225</v>
      </c>
      <c r="S386" s="26" t="s">
        <v>2060</v>
      </c>
      <c r="T386" s="26" t="s">
        <v>2226</v>
      </c>
      <c r="U386" s="36">
        <v>44896</v>
      </c>
      <c r="V386" s="24" t="s">
        <v>208</v>
      </c>
      <c r="W386" s="24" t="s">
        <v>43</v>
      </c>
      <c r="X386" s="24"/>
    </row>
    <row r="387" s="3" customFormat="1" ht="96" hidden="1" customHeight="1" spans="1:24">
      <c r="A387" s="23" t="s">
        <v>127</v>
      </c>
      <c r="B387" s="24" t="s">
        <v>172</v>
      </c>
      <c r="C387" s="24" t="s">
        <v>85</v>
      </c>
      <c r="D387" s="24">
        <v>33</v>
      </c>
      <c r="E387" s="26" t="s">
        <v>2227</v>
      </c>
      <c r="F387" s="26" t="s">
        <v>2228</v>
      </c>
      <c r="G387" s="24">
        <v>30233.05</v>
      </c>
      <c r="H387" s="26" t="s">
        <v>2229</v>
      </c>
      <c r="I387" s="24">
        <v>12529</v>
      </c>
      <c r="J387" s="40">
        <v>17237</v>
      </c>
      <c r="K387" s="24" t="s">
        <v>229</v>
      </c>
      <c r="L387" s="36"/>
      <c r="M387" s="44"/>
      <c r="N387" s="44"/>
      <c r="O387" s="38"/>
      <c r="P387" s="38"/>
      <c r="Q387" s="26" t="s">
        <v>2230</v>
      </c>
      <c r="R387" s="26" t="s">
        <v>2140</v>
      </c>
      <c r="S387" s="26" t="s">
        <v>2060</v>
      </c>
      <c r="T387" s="26" t="s">
        <v>2231</v>
      </c>
      <c r="U387" s="36">
        <v>44317</v>
      </c>
      <c r="V387" s="24" t="s">
        <v>42</v>
      </c>
      <c r="W387" s="24" t="s">
        <v>43</v>
      </c>
      <c r="X387" s="24"/>
    </row>
    <row r="388" s="3" customFormat="1" ht="60" hidden="1" customHeight="1" spans="1:24">
      <c r="A388" s="23" t="s">
        <v>27</v>
      </c>
      <c r="B388" s="24" t="s">
        <v>172</v>
      </c>
      <c r="C388" s="24" t="s">
        <v>190</v>
      </c>
      <c r="D388" s="24">
        <v>34</v>
      </c>
      <c r="E388" s="26" t="s">
        <v>2232</v>
      </c>
      <c r="F388" s="26" t="s">
        <v>2233</v>
      </c>
      <c r="G388" s="24">
        <v>47000</v>
      </c>
      <c r="H388" s="26" t="s">
        <v>2234</v>
      </c>
      <c r="I388" s="24">
        <v>3756</v>
      </c>
      <c r="J388" s="40">
        <v>1000</v>
      </c>
      <c r="K388" s="24" t="s">
        <v>229</v>
      </c>
      <c r="L388" s="36"/>
      <c r="M388" s="44"/>
      <c r="N388" s="44"/>
      <c r="O388" s="38"/>
      <c r="P388" s="38"/>
      <c r="Q388" s="26" t="s">
        <v>2235</v>
      </c>
      <c r="R388" s="26" t="s">
        <v>2159</v>
      </c>
      <c r="S388" s="26" t="s">
        <v>2060</v>
      </c>
      <c r="T388" s="26" t="s">
        <v>2236</v>
      </c>
      <c r="U388" s="36">
        <v>44531</v>
      </c>
      <c r="V388" s="24" t="s">
        <v>42</v>
      </c>
      <c r="W388" s="24" t="s">
        <v>43</v>
      </c>
      <c r="X388" s="24"/>
    </row>
    <row r="389" s="3" customFormat="1" ht="120" hidden="1" customHeight="1" spans="1:24">
      <c r="A389" s="23" t="s">
        <v>27</v>
      </c>
      <c r="B389" s="24" t="s">
        <v>172</v>
      </c>
      <c r="C389" s="24" t="s">
        <v>29</v>
      </c>
      <c r="D389" s="24">
        <v>35</v>
      </c>
      <c r="E389" s="26" t="s">
        <v>2237</v>
      </c>
      <c r="F389" s="26" t="s">
        <v>2238</v>
      </c>
      <c r="G389" s="24">
        <v>69804.79</v>
      </c>
      <c r="H389" s="26" t="s">
        <v>2239</v>
      </c>
      <c r="I389" s="24">
        <v>31058</v>
      </c>
      <c r="J389" s="40">
        <v>15000</v>
      </c>
      <c r="K389" s="24" t="s">
        <v>229</v>
      </c>
      <c r="L389" s="36"/>
      <c r="M389" s="44"/>
      <c r="N389" s="44"/>
      <c r="O389" s="38"/>
      <c r="P389" s="38"/>
      <c r="Q389" s="26" t="s">
        <v>2240</v>
      </c>
      <c r="R389" s="26" t="s">
        <v>2241</v>
      </c>
      <c r="S389" s="26" t="s">
        <v>2060</v>
      </c>
      <c r="T389" s="26" t="s">
        <v>2242</v>
      </c>
      <c r="U389" s="36">
        <v>44593</v>
      </c>
      <c r="V389" s="24" t="s">
        <v>208</v>
      </c>
      <c r="W389" s="24" t="s">
        <v>43</v>
      </c>
      <c r="X389" s="24"/>
    </row>
    <row r="390" s="3" customFormat="1" ht="132" hidden="1" customHeight="1" spans="1:24">
      <c r="A390" s="23" t="s">
        <v>127</v>
      </c>
      <c r="B390" s="24" t="s">
        <v>172</v>
      </c>
      <c r="C390" s="24" t="s">
        <v>29</v>
      </c>
      <c r="D390" s="24">
        <v>36</v>
      </c>
      <c r="E390" s="26" t="s">
        <v>2243</v>
      </c>
      <c r="F390" s="26" t="s">
        <v>2244</v>
      </c>
      <c r="G390" s="24">
        <v>800000</v>
      </c>
      <c r="H390" s="26" t="s">
        <v>2245</v>
      </c>
      <c r="I390" s="24">
        <v>80615</v>
      </c>
      <c r="J390" s="40">
        <v>18000</v>
      </c>
      <c r="K390" s="24" t="s">
        <v>229</v>
      </c>
      <c r="L390" s="36"/>
      <c r="M390" s="44"/>
      <c r="N390" s="44"/>
      <c r="O390" s="38"/>
      <c r="P390" s="38"/>
      <c r="Q390" s="26" t="s">
        <v>2246</v>
      </c>
      <c r="R390" s="26" t="s">
        <v>2247</v>
      </c>
      <c r="S390" s="26" t="s">
        <v>2060</v>
      </c>
      <c r="T390" s="26" t="s">
        <v>2248</v>
      </c>
      <c r="U390" s="36">
        <v>44805</v>
      </c>
      <c r="V390" s="24" t="s">
        <v>114</v>
      </c>
      <c r="W390" s="24" t="s">
        <v>43</v>
      </c>
      <c r="X390" s="24"/>
    </row>
    <row r="391" s="3" customFormat="1" ht="72" hidden="1" customHeight="1" spans="1:24">
      <c r="A391" s="23" t="s">
        <v>127</v>
      </c>
      <c r="B391" s="24" t="s">
        <v>172</v>
      </c>
      <c r="C391" s="24" t="s">
        <v>1812</v>
      </c>
      <c r="D391" s="24">
        <v>37</v>
      </c>
      <c r="E391" s="26" t="s">
        <v>2249</v>
      </c>
      <c r="F391" s="26" t="s">
        <v>2250</v>
      </c>
      <c r="G391" s="24">
        <v>19000</v>
      </c>
      <c r="H391" s="26" t="s">
        <v>2251</v>
      </c>
      <c r="I391" s="24">
        <v>8497</v>
      </c>
      <c r="J391" s="40">
        <v>8000</v>
      </c>
      <c r="K391" s="24" t="s">
        <v>229</v>
      </c>
      <c r="L391" s="36"/>
      <c r="M391" s="44"/>
      <c r="N391" s="44"/>
      <c r="O391" s="38"/>
      <c r="P391" s="38"/>
      <c r="Q391" s="26" t="s">
        <v>2252</v>
      </c>
      <c r="R391" s="26" t="s">
        <v>2253</v>
      </c>
      <c r="S391" s="26" t="s">
        <v>2060</v>
      </c>
      <c r="T391" s="26" t="s">
        <v>2254</v>
      </c>
      <c r="U391" s="36">
        <v>44470</v>
      </c>
      <c r="V391" s="24" t="s">
        <v>42</v>
      </c>
      <c r="W391" s="24" t="s">
        <v>43</v>
      </c>
      <c r="X391" s="24"/>
    </row>
    <row r="392" s="3" customFormat="1" ht="60" hidden="1" customHeight="1" spans="1:24">
      <c r="A392" s="23" t="s">
        <v>127</v>
      </c>
      <c r="B392" s="24" t="s">
        <v>172</v>
      </c>
      <c r="C392" s="24" t="s">
        <v>29</v>
      </c>
      <c r="D392" s="24">
        <v>38</v>
      </c>
      <c r="E392" s="26" t="s">
        <v>2255</v>
      </c>
      <c r="F392" s="26" t="s">
        <v>2256</v>
      </c>
      <c r="G392" s="24">
        <v>80000</v>
      </c>
      <c r="H392" s="26" t="s">
        <v>2257</v>
      </c>
      <c r="I392" s="24">
        <v>12656</v>
      </c>
      <c r="J392" s="40">
        <v>10000</v>
      </c>
      <c r="K392" s="24" t="s">
        <v>2258</v>
      </c>
      <c r="L392" s="36"/>
      <c r="M392" s="44"/>
      <c r="N392" s="44"/>
      <c r="O392" s="38"/>
      <c r="P392" s="38"/>
      <c r="Q392" s="26" t="s">
        <v>2259</v>
      </c>
      <c r="R392" s="26" t="s">
        <v>2260</v>
      </c>
      <c r="S392" s="26" t="s">
        <v>2060</v>
      </c>
      <c r="T392" s="26" t="s">
        <v>2261</v>
      </c>
      <c r="U392" s="36">
        <v>44805</v>
      </c>
      <c r="V392" s="24" t="s">
        <v>114</v>
      </c>
      <c r="W392" s="24" t="s">
        <v>43</v>
      </c>
      <c r="X392" s="24"/>
    </row>
    <row r="393" s="3" customFormat="1" ht="24" hidden="1" customHeight="1" spans="1:24">
      <c r="A393" s="23" t="s">
        <v>27</v>
      </c>
      <c r="B393" s="24" t="s">
        <v>172</v>
      </c>
      <c r="C393" s="24" t="s">
        <v>2262</v>
      </c>
      <c r="D393" s="24">
        <v>39</v>
      </c>
      <c r="E393" s="26" t="s">
        <v>2263</v>
      </c>
      <c r="F393" s="26" t="s">
        <v>2264</v>
      </c>
      <c r="G393" s="24">
        <v>46129.13</v>
      </c>
      <c r="H393" s="26" t="s">
        <v>2265</v>
      </c>
      <c r="I393" s="24">
        <v>25504</v>
      </c>
      <c r="J393" s="40">
        <v>5000</v>
      </c>
      <c r="K393" s="24" t="s">
        <v>229</v>
      </c>
      <c r="L393" s="36"/>
      <c r="M393" s="44"/>
      <c r="N393" s="44"/>
      <c r="O393" s="38"/>
      <c r="P393" s="38"/>
      <c r="Q393" s="26" t="s">
        <v>2266</v>
      </c>
      <c r="R393" s="26" t="s">
        <v>2241</v>
      </c>
      <c r="S393" s="26" t="s">
        <v>2060</v>
      </c>
      <c r="T393" s="26" t="s">
        <v>2267</v>
      </c>
      <c r="U393" s="36">
        <v>44197</v>
      </c>
      <c r="V393" s="24" t="s">
        <v>42</v>
      </c>
      <c r="W393" s="24" t="s">
        <v>43</v>
      </c>
      <c r="X393" s="24"/>
    </row>
    <row r="394" s="3" customFormat="1" ht="48" hidden="1" customHeight="1" spans="1:24">
      <c r="A394" s="23" t="s">
        <v>127</v>
      </c>
      <c r="B394" s="24" t="s">
        <v>172</v>
      </c>
      <c r="C394" s="24" t="s">
        <v>239</v>
      </c>
      <c r="D394" s="24">
        <v>40</v>
      </c>
      <c r="E394" s="26" t="s">
        <v>2268</v>
      </c>
      <c r="F394" s="26" t="s">
        <v>2269</v>
      </c>
      <c r="G394" s="24">
        <v>360000</v>
      </c>
      <c r="H394" s="26" t="s">
        <v>2270</v>
      </c>
      <c r="I394" s="24">
        <v>79439</v>
      </c>
      <c r="J394" s="40">
        <v>20000</v>
      </c>
      <c r="K394" s="24" t="s">
        <v>301</v>
      </c>
      <c r="L394" s="36"/>
      <c r="M394" s="44"/>
      <c r="N394" s="44"/>
      <c r="O394" s="38"/>
      <c r="P394" s="38"/>
      <c r="Q394" s="26" t="s">
        <v>2271</v>
      </c>
      <c r="R394" s="26" t="s">
        <v>2272</v>
      </c>
      <c r="S394" s="26" t="s">
        <v>2060</v>
      </c>
      <c r="T394" s="26" t="s">
        <v>2273</v>
      </c>
      <c r="U394" s="36">
        <v>44136</v>
      </c>
      <c r="V394" s="24" t="s">
        <v>114</v>
      </c>
      <c r="W394" s="24" t="s">
        <v>43</v>
      </c>
      <c r="X394" s="24"/>
    </row>
    <row r="395" s="3" customFormat="1" ht="84" hidden="1" customHeight="1" spans="1:24">
      <c r="A395" s="23" t="s">
        <v>127</v>
      </c>
      <c r="B395" s="24" t="s">
        <v>172</v>
      </c>
      <c r="C395" s="24" t="s">
        <v>252</v>
      </c>
      <c r="D395" s="24">
        <v>41</v>
      </c>
      <c r="E395" s="26" t="s">
        <v>2274</v>
      </c>
      <c r="F395" s="26" t="s">
        <v>2275</v>
      </c>
      <c r="G395" s="24">
        <v>20000</v>
      </c>
      <c r="H395" s="26" t="s">
        <v>2276</v>
      </c>
      <c r="I395" s="24">
        <v>12973</v>
      </c>
      <c r="J395" s="40">
        <v>3000</v>
      </c>
      <c r="K395" s="24" t="s">
        <v>301</v>
      </c>
      <c r="L395" s="36"/>
      <c r="M395" s="44"/>
      <c r="N395" s="44"/>
      <c r="O395" s="38"/>
      <c r="P395" s="38"/>
      <c r="Q395" s="26" t="s">
        <v>2235</v>
      </c>
      <c r="R395" s="26" t="s">
        <v>2277</v>
      </c>
      <c r="S395" s="26" t="s">
        <v>2060</v>
      </c>
      <c r="T395" s="26" t="s">
        <v>2278</v>
      </c>
      <c r="U395" s="36">
        <v>43617</v>
      </c>
      <c r="V395" s="24" t="s">
        <v>114</v>
      </c>
      <c r="W395" s="24" t="s">
        <v>43</v>
      </c>
      <c r="X395" s="24"/>
    </row>
    <row r="396" s="3" customFormat="1" ht="72" hidden="1" customHeight="1" spans="1:24">
      <c r="A396" s="23" t="s">
        <v>127</v>
      </c>
      <c r="B396" s="24" t="s">
        <v>172</v>
      </c>
      <c r="C396" s="24" t="s">
        <v>252</v>
      </c>
      <c r="D396" s="24">
        <v>42</v>
      </c>
      <c r="E396" s="26" t="s">
        <v>2279</v>
      </c>
      <c r="F396" s="26" t="s">
        <v>2280</v>
      </c>
      <c r="G396" s="24">
        <v>25000</v>
      </c>
      <c r="H396" s="26" t="s">
        <v>2281</v>
      </c>
      <c r="I396" s="24">
        <v>3541</v>
      </c>
      <c r="J396" s="40">
        <v>8500</v>
      </c>
      <c r="K396" s="24" t="s">
        <v>176</v>
      </c>
      <c r="L396" s="36"/>
      <c r="M396" s="44"/>
      <c r="N396" s="44"/>
      <c r="O396" s="38"/>
      <c r="P396" s="38"/>
      <c r="Q396" s="26" t="s">
        <v>2282</v>
      </c>
      <c r="R396" s="26" t="s">
        <v>2088</v>
      </c>
      <c r="S396" s="26" t="s">
        <v>2060</v>
      </c>
      <c r="T396" s="26" t="s">
        <v>2283</v>
      </c>
      <c r="U396" s="36">
        <v>45047</v>
      </c>
      <c r="V396" s="24" t="s">
        <v>208</v>
      </c>
      <c r="W396" s="24" t="s">
        <v>43</v>
      </c>
      <c r="X396" s="24"/>
    </row>
    <row r="397" s="3" customFormat="1" ht="240" hidden="1" customHeight="1" spans="1:24">
      <c r="A397" s="23" t="s">
        <v>127</v>
      </c>
      <c r="B397" s="24" t="s">
        <v>172</v>
      </c>
      <c r="C397" s="24" t="s">
        <v>252</v>
      </c>
      <c r="D397" s="24">
        <v>43</v>
      </c>
      <c r="E397" s="26" t="s">
        <v>2284</v>
      </c>
      <c r="F397" s="26" t="s">
        <v>2285</v>
      </c>
      <c r="G397" s="24">
        <v>97722</v>
      </c>
      <c r="H397" s="26" t="s">
        <v>2286</v>
      </c>
      <c r="I397" s="24">
        <v>12168</v>
      </c>
      <c r="J397" s="40">
        <v>14950</v>
      </c>
      <c r="K397" s="24" t="s">
        <v>1263</v>
      </c>
      <c r="L397" s="36"/>
      <c r="M397" s="44"/>
      <c r="N397" s="44"/>
      <c r="O397" s="38"/>
      <c r="P397" s="38"/>
      <c r="Q397" s="26" t="s">
        <v>2287</v>
      </c>
      <c r="R397" s="26" t="s">
        <v>2288</v>
      </c>
      <c r="S397" s="26" t="s">
        <v>2060</v>
      </c>
      <c r="T397" s="26" t="s">
        <v>2289</v>
      </c>
      <c r="U397" s="36">
        <v>44805</v>
      </c>
      <c r="V397" s="24" t="s">
        <v>208</v>
      </c>
      <c r="W397" s="24" t="s">
        <v>43</v>
      </c>
      <c r="X397" s="24"/>
    </row>
    <row r="398" s="3" customFormat="1" ht="60" hidden="1" customHeight="1" spans="1:24">
      <c r="A398" s="23" t="s">
        <v>127</v>
      </c>
      <c r="B398" s="24" t="s">
        <v>172</v>
      </c>
      <c r="C398" s="24" t="s">
        <v>252</v>
      </c>
      <c r="D398" s="24">
        <v>44</v>
      </c>
      <c r="E398" s="26" t="s">
        <v>2290</v>
      </c>
      <c r="F398" s="26" t="s">
        <v>2291</v>
      </c>
      <c r="G398" s="24">
        <v>160000</v>
      </c>
      <c r="H398" s="26" t="s">
        <v>2292</v>
      </c>
      <c r="I398" s="24">
        <v>5124</v>
      </c>
      <c r="J398" s="40">
        <v>3000</v>
      </c>
      <c r="K398" s="24" t="s">
        <v>344</v>
      </c>
      <c r="L398" s="36"/>
      <c r="M398" s="44"/>
      <c r="N398" s="44"/>
      <c r="O398" s="38"/>
      <c r="P398" s="38"/>
      <c r="Q398" s="26" t="s">
        <v>2293</v>
      </c>
      <c r="R398" s="26" t="s">
        <v>2294</v>
      </c>
      <c r="S398" s="26" t="s">
        <v>2060</v>
      </c>
      <c r="T398" s="26" t="s">
        <v>2295</v>
      </c>
      <c r="U398" s="36">
        <v>44652</v>
      </c>
      <c r="V398" s="24" t="s">
        <v>114</v>
      </c>
      <c r="W398" s="24" t="s">
        <v>43</v>
      </c>
      <c r="X398" s="24"/>
    </row>
    <row r="399" s="3" customFormat="1" ht="36" hidden="1" customHeight="1" spans="1:24">
      <c r="A399" s="23" t="s">
        <v>127</v>
      </c>
      <c r="B399" s="24" t="s">
        <v>172</v>
      </c>
      <c r="C399" s="24" t="s">
        <v>265</v>
      </c>
      <c r="D399" s="24">
        <v>45</v>
      </c>
      <c r="E399" s="26" t="s">
        <v>2296</v>
      </c>
      <c r="F399" s="26" t="s">
        <v>2297</v>
      </c>
      <c r="G399" s="24">
        <v>24000</v>
      </c>
      <c r="H399" s="26" t="s">
        <v>2163</v>
      </c>
      <c r="I399" s="24">
        <v>0</v>
      </c>
      <c r="J399" s="40">
        <v>5000</v>
      </c>
      <c r="K399" s="24" t="s">
        <v>176</v>
      </c>
      <c r="L399" s="36"/>
      <c r="M399" s="44"/>
      <c r="N399" s="44"/>
      <c r="O399" s="38"/>
      <c r="P399" s="38"/>
      <c r="Q399" s="26" t="s">
        <v>2298</v>
      </c>
      <c r="R399" s="26" t="s">
        <v>2299</v>
      </c>
      <c r="S399" s="26" t="s">
        <v>2060</v>
      </c>
      <c r="T399" s="26" t="s">
        <v>2300</v>
      </c>
      <c r="U399" s="36"/>
      <c r="V399" s="24" t="s">
        <v>114</v>
      </c>
      <c r="W399" s="24" t="s">
        <v>134</v>
      </c>
      <c r="X399" s="24"/>
    </row>
    <row r="400" s="3" customFormat="1" ht="48" hidden="1" customHeight="1" spans="1:24">
      <c r="A400" s="23" t="s">
        <v>127</v>
      </c>
      <c r="B400" s="24" t="s">
        <v>172</v>
      </c>
      <c r="C400" s="24" t="s">
        <v>190</v>
      </c>
      <c r="D400" s="24">
        <v>46</v>
      </c>
      <c r="E400" s="26" t="s">
        <v>2301</v>
      </c>
      <c r="F400" s="26" t="s">
        <v>2302</v>
      </c>
      <c r="G400" s="24">
        <v>18000</v>
      </c>
      <c r="H400" s="26" t="s">
        <v>2163</v>
      </c>
      <c r="I400" s="24">
        <v>0</v>
      </c>
      <c r="J400" s="40">
        <v>5000</v>
      </c>
      <c r="K400" s="24" t="s">
        <v>183</v>
      </c>
      <c r="L400" s="36"/>
      <c r="M400" s="44"/>
      <c r="N400" s="44"/>
      <c r="O400" s="38"/>
      <c r="P400" s="38"/>
      <c r="Q400" s="26" t="s">
        <v>2303</v>
      </c>
      <c r="R400" s="26" t="s">
        <v>2241</v>
      </c>
      <c r="S400" s="26" t="s">
        <v>2060</v>
      </c>
      <c r="T400" s="26" t="s">
        <v>2304</v>
      </c>
      <c r="U400" s="36">
        <v>45288</v>
      </c>
      <c r="V400" s="24" t="s">
        <v>42</v>
      </c>
      <c r="W400" s="24" t="s">
        <v>134</v>
      </c>
      <c r="X400" s="24"/>
    </row>
    <row r="401" s="3" customFormat="1" ht="84" hidden="1" customHeight="1" spans="1:24">
      <c r="A401" s="23" t="s">
        <v>127</v>
      </c>
      <c r="B401" s="24" t="s">
        <v>172</v>
      </c>
      <c r="C401" s="24" t="s">
        <v>190</v>
      </c>
      <c r="D401" s="24">
        <v>47</v>
      </c>
      <c r="E401" s="26" t="s">
        <v>2305</v>
      </c>
      <c r="F401" s="26" t="s">
        <v>2306</v>
      </c>
      <c r="G401" s="24">
        <v>5800</v>
      </c>
      <c r="H401" s="26" t="s">
        <v>2307</v>
      </c>
      <c r="I401" s="24">
        <v>355</v>
      </c>
      <c r="J401" s="40">
        <v>5000</v>
      </c>
      <c r="K401" s="24" t="s">
        <v>176</v>
      </c>
      <c r="L401" s="36"/>
      <c r="M401" s="44"/>
      <c r="N401" s="44"/>
      <c r="O401" s="38"/>
      <c r="P401" s="38"/>
      <c r="Q401" s="26" t="s">
        <v>2308</v>
      </c>
      <c r="R401" s="26" t="s">
        <v>2309</v>
      </c>
      <c r="S401" s="26" t="s">
        <v>2060</v>
      </c>
      <c r="T401" s="26" t="s">
        <v>2310</v>
      </c>
      <c r="U401" s="36">
        <v>45219</v>
      </c>
      <c r="V401" s="24" t="s">
        <v>42</v>
      </c>
      <c r="W401" s="24" t="s">
        <v>134</v>
      </c>
      <c r="X401" s="24"/>
    </row>
    <row r="402" s="3" customFormat="1" ht="168" hidden="1" customHeight="1" spans="1:24">
      <c r="A402" s="23" t="s">
        <v>127</v>
      </c>
      <c r="B402" s="24" t="s">
        <v>485</v>
      </c>
      <c r="C402" s="24" t="s">
        <v>1812</v>
      </c>
      <c r="D402" s="24">
        <v>48</v>
      </c>
      <c r="E402" s="26" t="s">
        <v>2311</v>
      </c>
      <c r="F402" s="26" t="s">
        <v>2312</v>
      </c>
      <c r="G402" s="24">
        <v>9395.55</v>
      </c>
      <c r="H402" s="26" t="s">
        <v>2313</v>
      </c>
      <c r="I402" s="24">
        <v>3748</v>
      </c>
      <c r="J402" s="40">
        <v>5600</v>
      </c>
      <c r="K402" s="24" t="s">
        <v>502</v>
      </c>
      <c r="L402" s="36" t="s">
        <v>2314</v>
      </c>
      <c r="M402" s="44"/>
      <c r="N402" s="44"/>
      <c r="O402" s="38"/>
      <c r="P402" s="38"/>
      <c r="Q402" s="26" t="s">
        <v>1131</v>
      </c>
      <c r="R402" s="26" t="s">
        <v>2207</v>
      </c>
      <c r="S402" s="26" t="s">
        <v>2060</v>
      </c>
      <c r="T402" s="26" t="s">
        <v>2315</v>
      </c>
      <c r="U402" s="36">
        <v>44593</v>
      </c>
      <c r="V402" s="24" t="s">
        <v>208</v>
      </c>
      <c r="W402" s="24" t="s">
        <v>43</v>
      </c>
      <c r="X402" s="24"/>
    </row>
    <row r="403" s="3" customFormat="1" ht="24" hidden="1" customHeight="1" spans="1:24">
      <c r="A403" s="23" t="s">
        <v>127</v>
      </c>
      <c r="B403" s="24" t="s">
        <v>485</v>
      </c>
      <c r="C403" s="24" t="s">
        <v>29</v>
      </c>
      <c r="D403" s="24">
        <v>49</v>
      </c>
      <c r="E403" s="26" t="s">
        <v>2316</v>
      </c>
      <c r="F403" s="26" t="s">
        <v>2317</v>
      </c>
      <c r="G403" s="24">
        <v>16000</v>
      </c>
      <c r="H403" s="26" t="s">
        <v>2318</v>
      </c>
      <c r="I403" s="24">
        <v>1454</v>
      </c>
      <c r="J403" s="40">
        <v>10000</v>
      </c>
      <c r="K403" s="24" t="s">
        <v>682</v>
      </c>
      <c r="L403" s="36" t="s">
        <v>509</v>
      </c>
      <c r="M403" s="44"/>
      <c r="N403" s="44"/>
      <c r="O403" s="38"/>
      <c r="P403" s="38"/>
      <c r="Q403" s="26" t="s">
        <v>2319</v>
      </c>
      <c r="R403" s="26" t="s">
        <v>2320</v>
      </c>
      <c r="S403" s="26" t="s">
        <v>2060</v>
      </c>
      <c r="T403" s="26" t="s">
        <v>2321</v>
      </c>
      <c r="U403" s="36">
        <v>45108</v>
      </c>
      <c r="V403" s="24" t="s">
        <v>114</v>
      </c>
      <c r="W403" s="24" t="s">
        <v>43</v>
      </c>
      <c r="X403" s="24"/>
    </row>
    <row r="404" s="3" customFormat="1" ht="108" hidden="1" customHeight="1" spans="1:24">
      <c r="A404" s="23" t="s">
        <v>127</v>
      </c>
      <c r="B404" s="24" t="s">
        <v>485</v>
      </c>
      <c r="C404" s="24" t="s">
        <v>190</v>
      </c>
      <c r="D404" s="24">
        <v>50</v>
      </c>
      <c r="E404" s="26" t="s">
        <v>2322</v>
      </c>
      <c r="F404" s="26" t="s">
        <v>2323</v>
      </c>
      <c r="G404" s="24">
        <v>11875</v>
      </c>
      <c r="H404" s="26" t="s">
        <v>2324</v>
      </c>
      <c r="I404" s="24">
        <v>4111</v>
      </c>
      <c r="J404" s="40">
        <v>4000</v>
      </c>
      <c r="K404" s="24" t="s">
        <v>502</v>
      </c>
      <c r="L404" s="36" t="s">
        <v>509</v>
      </c>
      <c r="M404" s="44"/>
      <c r="N404" s="44"/>
      <c r="O404" s="38"/>
      <c r="P404" s="38"/>
      <c r="Q404" s="26" t="s">
        <v>2325</v>
      </c>
      <c r="R404" s="26" t="s">
        <v>2140</v>
      </c>
      <c r="S404" s="26" t="s">
        <v>2060</v>
      </c>
      <c r="T404" s="26" t="s">
        <v>2326</v>
      </c>
      <c r="U404" s="36">
        <v>44409</v>
      </c>
      <c r="V404" s="24" t="s">
        <v>42</v>
      </c>
      <c r="W404" s="24" t="s">
        <v>43</v>
      </c>
      <c r="X404" s="24"/>
    </row>
    <row r="405" s="3" customFormat="1" ht="120" hidden="1" customHeight="1" spans="1:24">
      <c r="A405" s="23" t="s">
        <v>127</v>
      </c>
      <c r="B405" s="24" t="s">
        <v>485</v>
      </c>
      <c r="C405" s="24" t="s">
        <v>190</v>
      </c>
      <c r="D405" s="24">
        <v>51</v>
      </c>
      <c r="E405" s="26" t="s">
        <v>2327</v>
      </c>
      <c r="F405" s="26" t="s">
        <v>2328</v>
      </c>
      <c r="G405" s="24">
        <v>65750</v>
      </c>
      <c r="H405" s="26" t="s">
        <v>2329</v>
      </c>
      <c r="I405" s="24">
        <v>14581</v>
      </c>
      <c r="J405" s="40">
        <v>4400</v>
      </c>
      <c r="K405" s="24" t="s">
        <v>502</v>
      </c>
      <c r="L405" s="36" t="s">
        <v>509</v>
      </c>
      <c r="M405" s="44"/>
      <c r="N405" s="44"/>
      <c r="O405" s="38"/>
      <c r="P405" s="38"/>
      <c r="Q405" s="26" t="s">
        <v>2330</v>
      </c>
      <c r="R405" s="26" t="s">
        <v>2140</v>
      </c>
      <c r="S405" s="26" t="s">
        <v>2060</v>
      </c>
      <c r="T405" s="26" t="s">
        <v>2331</v>
      </c>
      <c r="U405" s="36">
        <v>44287</v>
      </c>
      <c r="V405" s="24" t="s">
        <v>42</v>
      </c>
      <c r="W405" s="24" t="s">
        <v>43</v>
      </c>
      <c r="X405" s="24"/>
    </row>
    <row r="406" s="3" customFormat="1" ht="72" hidden="1" customHeight="1" spans="1:24">
      <c r="A406" s="23" t="s">
        <v>127</v>
      </c>
      <c r="B406" s="24" t="s">
        <v>485</v>
      </c>
      <c r="C406" s="24" t="s">
        <v>122</v>
      </c>
      <c r="D406" s="24">
        <v>52</v>
      </c>
      <c r="E406" s="26" t="s">
        <v>2332</v>
      </c>
      <c r="F406" s="26" t="s">
        <v>2333</v>
      </c>
      <c r="G406" s="24">
        <v>14403.233</v>
      </c>
      <c r="H406" s="26" t="s">
        <v>2334</v>
      </c>
      <c r="I406" s="24">
        <v>6978</v>
      </c>
      <c r="J406" s="40">
        <v>5000</v>
      </c>
      <c r="K406" s="24" t="s">
        <v>489</v>
      </c>
      <c r="L406" s="36" t="s">
        <v>496</v>
      </c>
      <c r="M406" s="44"/>
      <c r="N406" s="44"/>
      <c r="O406" s="38"/>
      <c r="P406" s="38"/>
      <c r="Q406" s="26" t="s">
        <v>1131</v>
      </c>
      <c r="R406" s="26" t="s">
        <v>2335</v>
      </c>
      <c r="S406" s="26" t="s">
        <v>2060</v>
      </c>
      <c r="T406" s="26" t="s">
        <v>2336</v>
      </c>
      <c r="U406" s="36">
        <v>44378</v>
      </c>
      <c r="V406" s="24" t="s">
        <v>42</v>
      </c>
      <c r="W406" s="24" t="s">
        <v>43</v>
      </c>
      <c r="X406" s="24"/>
    </row>
    <row r="407" s="3" customFormat="1" ht="72" hidden="1" customHeight="1" spans="1:24">
      <c r="A407" s="23" t="s">
        <v>127</v>
      </c>
      <c r="B407" s="24" t="s">
        <v>485</v>
      </c>
      <c r="C407" s="24" t="s">
        <v>398</v>
      </c>
      <c r="D407" s="24">
        <v>53</v>
      </c>
      <c r="E407" s="26" t="s">
        <v>2337</v>
      </c>
      <c r="F407" s="26" t="s">
        <v>2338</v>
      </c>
      <c r="G407" s="24">
        <v>52501</v>
      </c>
      <c r="H407" s="26" t="s">
        <v>2339</v>
      </c>
      <c r="I407" s="24">
        <v>26690</v>
      </c>
      <c r="J407" s="40">
        <v>8500</v>
      </c>
      <c r="K407" s="24" t="s">
        <v>502</v>
      </c>
      <c r="L407" s="36" t="s">
        <v>509</v>
      </c>
      <c r="M407" s="44"/>
      <c r="N407" s="44"/>
      <c r="O407" s="38"/>
      <c r="P407" s="38"/>
      <c r="Q407" s="26" t="s">
        <v>2340</v>
      </c>
      <c r="R407" s="26" t="s">
        <v>1746</v>
      </c>
      <c r="S407" s="26" t="s">
        <v>2060</v>
      </c>
      <c r="T407" s="26" t="s">
        <v>2341</v>
      </c>
      <c r="U407" s="36">
        <v>44256</v>
      </c>
      <c r="V407" s="24" t="s">
        <v>208</v>
      </c>
      <c r="W407" s="24" t="s">
        <v>43</v>
      </c>
      <c r="X407" s="24"/>
    </row>
    <row r="408" s="3" customFormat="1" ht="96" hidden="1" customHeight="1" spans="1:24">
      <c r="A408" s="23" t="s">
        <v>127</v>
      </c>
      <c r="B408" s="24" t="s">
        <v>485</v>
      </c>
      <c r="C408" s="24" t="s">
        <v>165</v>
      </c>
      <c r="D408" s="24">
        <v>54</v>
      </c>
      <c r="E408" s="26" t="s">
        <v>2342</v>
      </c>
      <c r="F408" s="26" t="s">
        <v>2343</v>
      </c>
      <c r="G408" s="24">
        <v>8316.61</v>
      </c>
      <c r="H408" s="26" t="s">
        <v>2344</v>
      </c>
      <c r="I408" s="24">
        <v>3316</v>
      </c>
      <c r="J408" s="40">
        <v>4396</v>
      </c>
      <c r="K408" s="24" t="s">
        <v>682</v>
      </c>
      <c r="L408" s="36" t="s">
        <v>496</v>
      </c>
      <c r="M408" s="44"/>
      <c r="N408" s="44"/>
      <c r="O408" s="38"/>
      <c r="P408" s="38"/>
      <c r="Q408" s="26" t="s">
        <v>1131</v>
      </c>
      <c r="R408" s="26" t="s">
        <v>2345</v>
      </c>
      <c r="S408" s="26" t="s">
        <v>2060</v>
      </c>
      <c r="T408" s="26" t="s">
        <v>2346</v>
      </c>
      <c r="U408" s="36">
        <v>44593</v>
      </c>
      <c r="V408" s="24" t="s">
        <v>42</v>
      </c>
      <c r="W408" s="24" t="s">
        <v>43</v>
      </c>
      <c r="X408" s="24"/>
    </row>
    <row r="409" s="3" customFormat="1" ht="132" hidden="1" customHeight="1" spans="1:24">
      <c r="A409" s="23" t="s">
        <v>127</v>
      </c>
      <c r="B409" s="24" t="s">
        <v>485</v>
      </c>
      <c r="C409" s="24" t="s">
        <v>526</v>
      </c>
      <c r="D409" s="24">
        <v>55</v>
      </c>
      <c r="E409" s="26" t="s">
        <v>2347</v>
      </c>
      <c r="F409" s="26" t="s">
        <v>2348</v>
      </c>
      <c r="G409" s="24">
        <v>5800</v>
      </c>
      <c r="H409" s="26" t="s">
        <v>2349</v>
      </c>
      <c r="I409" s="24">
        <v>5140</v>
      </c>
      <c r="J409" s="40">
        <v>660</v>
      </c>
      <c r="K409" s="24" t="s">
        <v>682</v>
      </c>
      <c r="L409" s="36" t="s">
        <v>496</v>
      </c>
      <c r="M409" s="44"/>
      <c r="N409" s="44"/>
      <c r="O409" s="38"/>
      <c r="P409" s="38"/>
      <c r="Q409" s="26" t="s">
        <v>1131</v>
      </c>
      <c r="R409" s="26" t="s">
        <v>2159</v>
      </c>
      <c r="S409" s="26" t="s">
        <v>2060</v>
      </c>
      <c r="T409" s="26" t="s">
        <v>2350</v>
      </c>
      <c r="U409" s="36">
        <v>44440</v>
      </c>
      <c r="V409" s="24" t="s">
        <v>42</v>
      </c>
      <c r="W409" s="24" t="s">
        <v>43</v>
      </c>
      <c r="X409" s="24"/>
    </row>
    <row r="410" s="3" customFormat="1" ht="144" hidden="1" customHeight="1" spans="1:24">
      <c r="A410" s="23" t="s">
        <v>127</v>
      </c>
      <c r="B410" s="24" t="s">
        <v>485</v>
      </c>
      <c r="C410" s="24" t="s">
        <v>526</v>
      </c>
      <c r="D410" s="24">
        <v>56</v>
      </c>
      <c r="E410" s="26" t="s">
        <v>2351</v>
      </c>
      <c r="F410" s="26" t="s">
        <v>2352</v>
      </c>
      <c r="G410" s="24">
        <v>5940</v>
      </c>
      <c r="H410" s="26" t="s">
        <v>2353</v>
      </c>
      <c r="I410" s="24">
        <v>5336</v>
      </c>
      <c r="J410" s="40">
        <v>604</v>
      </c>
      <c r="K410" s="24" t="s">
        <v>682</v>
      </c>
      <c r="L410" s="36" t="s">
        <v>496</v>
      </c>
      <c r="M410" s="44"/>
      <c r="N410" s="44"/>
      <c r="O410" s="38"/>
      <c r="P410" s="38"/>
      <c r="Q410" s="26" t="s">
        <v>1131</v>
      </c>
      <c r="R410" s="26" t="s">
        <v>2159</v>
      </c>
      <c r="S410" s="26" t="s">
        <v>2060</v>
      </c>
      <c r="T410" s="26" t="s">
        <v>2354</v>
      </c>
      <c r="U410" s="36">
        <v>44440</v>
      </c>
      <c r="V410" s="24" t="s">
        <v>42</v>
      </c>
      <c r="W410" s="24" t="s">
        <v>43</v>
      </c>
      <c r="X410" s="24"/>
    </row>
    <row r="411" s="3" customFormat="1" ht="120" hidden="1" customHeight="1" spans="1:24">
      <c r="A411" s="23" t="s">
        <v>127</v>
      </c>
      <c r="B411" s="24" t="s">
        <v>485</v>
      </c>
      <c r="C411" s="24" t="s">
        <v>526</v>
      </c>
      <c r="D411" s="24">
        <v>57</v>
      </c>
      <c r="E411" s="26" t="s">
        <v>2355</v>
      </c>
      <c r="F411" s="26" t="s">
        <v>2356</v>
      </c>
      <c r="G411" s="24">
        <v>7348.51</v>
      </c>
      <c r="H411" s="26" t="s">
        <v>2357</v>
      </c>
      <c r="I411" s="24">
        <v>5549</v>
      </c>
      <c r="J411" s="40">
        <v>1800</v>
      </c>
      <c r="K411" s="24" t="s">
        <v>682</v>
      </c>
      <c r="L411" s="36" t="s">
        <v>496</v>
      </c>
      <c r="M411" s="44"/>
      <c r="N411" s="44"/>
      <c r="O411" s="38"/>
      <c r="P411" s="38"/>
      <c r="Q411" s="26" t="s">
        <v>1131</v>
      </c>
      <c r="R411" s="26" t="s">
        <v>2358</v>
      </c>
      <c r="S411" s="26" t="s">
        <v>2060</v>
      </c>
      <c r="T411" s="26" t="s">
        <v>2359</v>
      </c>
      <c r="U411" s="36">
        <v>44927</v>
      </c>
      <c r="V411" s="24" t="s">
        <v>42</v>
      </c>
      <c r="W411" s="24" t="s">
        <v>43</v>
      </c>
      <c r="X411" s="24"/>
    </row>
    <row r="412" s="3" customFormat="1" ht="72" hidden="1" customHeight="1" spans="1:24">
      <c r="A412" s="23" t="s">
        <v>127</v>
      </c>
      <c r="B412" s="24" t="s">
        <v>485</v>
      </c>
      <c r="C412" s="24" t="s">
        <v>526</v>
      </c>
      <c r="D412" s="24">
        <v>58</v>
      </c>
      <c r="E412" s="26" t="s">
        <v>2360</v>
      </c>
      <c r="F412" s="26" t="s">
        <v>2361</v>
      </c>
      <c r="G412" s="24">
        <v>5720.37</v>
      </c>
      <c r="H412" s="26" t="s">
        <v>2362</v>
      </c>
      <c r="I412" s="24">
        <v>4582</v>
      </c>
      <c r="J412" s="40">
        <v>1100</v>
      </c>
      <c r="K412" s="24" t="s">
        <v>682</v>
      </c>
      <c r="L412" s="36" t="s">
        <v>496</v>
      </c>
      <c r="M412" s="44"/>
      <c r="N412" s="44"/>
      <c r="O412" s="38"/>
      <c r="P412" s="38"/>
      <c r="Q412" s="26" t="s">
        <v>1131</v>
      </c>
      <c r="R412" s="26" t="s">
        <v>2358</v>
      </c>
      <c r="S412" s="26" t="s">
        <v>2060</v>
      </c>
      <c r="T412" s="26" t="s">
        <v>2363</v>
      </c>
      <c r="U412" s="36">
        <v>44927</v>
      </c>
      <c r="V412" s="24" t="s">
        <v>42</v>
      </c>
      <c r="W412" s="24" t="s">
        <v>43</v>
      </c>
      <c r="X412" s="24"/>
    </row>
    <row r="413" s="3" customFormat="1" ht="84" hidden="1" customHeight="1" spans="1:24">
      <c r="A413" s="23" t="s">
        <v>127</v>
      </c>
      <c r="B413" s="24" t="s">
        <v>485</v>
      </c>
      <c r="C413" s="24" t="s">
        <v>617</v>
      </c>
      <c r="D413" s="24">
        <v>59</v>
      </c>
      <c r="E413" s="26" t="s">
        <v>2364</v>
      </c>
      <c r="F413" s="26" t="s">
        <v>2365</v>
      </c>
      <c r="G413" s="24">
        <v>7288</v>
      </c>
      <c r="H413" s="26" t="s">
        <v>2366</v>
      </c>
      <c r="I413" s="24">
        <v>3115</v>
      </c>
      <c r="J413" s="40">
        <v>3000</v>
      </c>
      <c r="K413" s="24" t="s">
        <v>489</v>
      </c>
      <c r="L413" s="36" t="s">
        <v>509</v>
      </c>
      <c r="M413" s="44"/>
      <c r="N413" s="44"/>
      <c r="O413" s="38"/>
      <c r="P413" s="38"/>
      <c r="Q413" s="26" t="s">
        <v>1131</v>
      </c>
      <c r="R413" s="26" t="s">
        <v>2367</v>
      </c>
      <c r="S413" s="26" t="s">
        <v>2060</v>
      </c>
      <c r="T413" s="26" t="s">
        <v>2368</v>
      </c>
      <c r="U413" s="36">
        <v>44501</v>
      </c>
      <c r="V413" s="24" t="s">
        <v>42</v>
      </c>
      <c r="W413" s="24" t="s">
        <v>43</v>
      </c>
      <c r="X413" s="24"/>
    </row>
    <row r="414" s="3" customFormat="1" ht="252" hidden="1" customHeight="1" spans="1:24">
      <c r="A414" s="23" t="s">
        <v>27</v>
      </c>
      <c r="B414" s="24" t="s">
        <v>485</v>
      </c>
      <c r="C414" s="24" t="s">
        <v>398</v>
      </c>
      <c r="D414" s="24">
        <v>60</v>
      </c>
      <c r="E414" s="26" t="s">
        <v>2369</v>
      </c>
      <c r="F414" s="26" t="s">
        <v>2370</v>
      </c>
      <c r="G414" s="24">
        <v>33910</v>
      </c>
      <c r="H414" s="26" t="s">
        <v>2371</v>
      </c>
      <c r="I414" s="24">
        <v>21657</v>
      </c>
      <c r="J414" s="40">
        <v>8000</v>
      </c>
      <c r="K414" s="24" t="s">
        <v>489</v>
      </c>
      <c r="L414" s="36" t="s">
        <v>2314</v>
      </c>
      <c r="M414" s="44"/>
      <c r="N414" s="44"/>
      <c r="O414" s="38"/>
      <c r="P414" s="38"/>
      <c r="Q414" s="26" t="s">
        <v>2235</v>
      </c>
      <c r="R414" s="26" t="s">
        <v>2108</v>
      </c>
      <c r="S414" s="26" t="s">
        <v>2060</v>
      </c>
      <c r="T414" s="26" t="s">
        <v>2372</v>
      </c>
      <c r="U414" s="36">
        <v>44774</v>
      </c>
      <c r="V414" s="24" t="s">
        <v>42</v>
      </c>
      <c r="W414" s="24" t="s">
        <v>43</v>
      </c>
      <c r="X414" s="24"/>
    </row>
    <row r="415" s="3" customFormat="1" ht="36" hidden="1" customHeight="1" spans="1:24">
      <c r="A415" s="23" t="s">
        <v>127</v>
      </c>
      <c r="B415" s="24" t="s">
        <v>485</v>
      </c>
      <c r="C415" s="24" t="s">
        <v>63</v>
      </c>
      <c r="D415" s="24">
        <v>61</v>
      </c>
      <c r="E415" s="26" t="s">
        <v>2373</v>
      </c>
      <c r="F415" s="26" t="s">
        <v>2374</v>
      </c>
      <c r="G415" s="24">
        <v>20000</v>
      </c>
      <c r="H415" s="26" t="s">
        <v>2375</v>
      </c>
      <c r="I415" s="24">
        <v>3490</v>
      </c>
      <c r="J415" s="40">
        <v>5000</v>
      </c>
      <c r="K415" s="24" t="s">
        <v>489</v>
      </c>
      <c r="L415" s="36" t="s">
        <v>496</v>
      </c>
      <c r="M415" s="44"/>
      <c r="N415" s="44"/>
      <c r="O415" s="38"/>
      <c r="P415" s="38"/>
      <c r="Q415" s="26" t="s">
        <v>2376</v>
      </c>
      <c r="R415" s="26" t="s">
        <v>2377</v>
      </c>
      <c r="S415" s="26" t="s">
        <v>2060</v>
      </c>
      <c r="T415" s="26" t="s">
        <v>2378</v>
      </c>
      <c r="U415" s="36">
        <v>43922</v>
      </c>
      <c r="V415" s="24" t="s">
        <v>114</v>
      </c>
      <c r="W415" s="24" t="s">
        <v>43</v>
      </c>
      <c r="X415" s="24"/>
    </row>
    <row r="416" s="3" customFormat="1" ht="60" hidden="1" customHeight="1" spans="1:24">
      <c r="A416" s="23" t="s">
        <v>127</v>
      </c>
      <c r="B416" s="24" t="s">
        <v>485</v>
      </c>
      <c r="C416" s="24" t="s">
        <v>190</v>
      </c>
      <c r="D416" s="24">
        <v>62</v>
      </c>
      <c r="E416" s="26" t="s">
        <v>2379</v>
      </c>
      <c r="F416" s="26" t="s">
        <v>2380</v>
      </c>
      <c r="G416" s="24">
        <v>5144</v>
      </c>
      <c r="H416" s="26" t="s">
        <v>2381</v>
      </c>
      <c r="I416" s="24">
        <v>2100</v>
      </c>
      <c r="J416" s="40">
        <v>3044</v>
      </c>
      <c r="K416" s="24" t="s">
        <v>489</v>
      </c>
      <c r="L416" s="36" t="s">
        <v>496</v>
      </c>
      <c r="M416" s="44"/>
      <c r="N416" s="44"/>
      <c r="O416" s="38"/>
      <c r="P416" s="38"/>
      <c r="Q416" s="26" t="s">
        <v>2382</v>
      </c>
      <c r="R416" s="26" t="s">
        <v>2383</v>
      </c>
      <c r="S416" s="26" t="s">
        <v>2060</v>
      </c>
      <c r="T416" s="26" t="s">
        <v>2384</v>
      </c>
      <c r="U416" s="36">
        <v>43525</v>
      </c>
      <c r="V416" s="24" t="s">
        <v>42</v>
      </c>
      <c r="W416" s="24" t="s">
        <v>43</v>
      </c>
      <c r="X416" s="24"/>
    </row>
    <row r="417" s="3" customFormat="1" ht="12" hidden="1" customHeight="1" spans="1:24">
      <c r="A417" s="23"/>
      <c r="B417" s="24"/>
      <c r="C417" s="24"/>
      <c r="D417" s="24"/>
      <c r="E417" s="95">
        <f>COUNTA(D418:D451)</f>
        <v>34</v>
      </c>
      <c r="F417" s="26"/>
      <c r="G417" s="27">
        <f>SUM(G418:G451)</f>
        <v>1388772.59</v>
      </c>
      <c r="H417" s="28"/>
      <c r="I417" s="31"/>
      <c r="J417" s="27">
        <f>SUM(J418:J451)</f>
        <v>237800</v>
      </c>
      <c r="K417" s="24"/>
      <c r="L417" s="36"/>
      <c r="M417" s="37">
        <f>SUM(M418:M451)</f>
        <v>0</v>
      </c>
      <c r="N417" s="33"/>
      <c r="O417" s="38"/>
      <c r="P417" s="39"/>
      <c r="Q417" s="26"/>
      <c r="R417" s="26"/>
      <c r="S417" s="26"/>
      <c r="T417" s="26"/>
      <c r="U417" s="36"/>
      <c r="V417" s="24"/>
      <c r="W417" s="24"/>
      <c r="X417" s="24"/>
    </row>
    <row r="418" s="3" customFormat="1" ht="108" hidden="1" customHeight="1" spans="1:24">
      <c r="A418" s="23" t="s">
        <v>127</v>
      </c>
      <c r="B418" s="64" t="s">
        <v>28</v>
      </c>
      <c r="C418" s="24" t="s">
        <v>617</v>
      </c>
      <c r="D418" s="24">
        <v>1</v>
      </c>
      <c r="E418" s="26" t="s">
        <v>2385</v>
      </c>
      <c r="F418" s="26" t="s">
        <v>2386</v>
      </c>
      <c r="G418" s="24">
        <v>13966.76</v>
      </c>
      <c r="H418" s="62" t="s">
        <v>2387</v>
      </c>
      <c r="I418" s="40"/>
      <c r="J418" s="40"/>
      <c r="K418" s="24" t="s">
        <v>60</v>
      </c>
      <c r="L418" s="36"/>
      <c r="M418" s="44"/>
      <c r="N418" s="44"/>
      <c r="O418" s="38"/>
      <c r="P418" s="38"/>
      <c r="Q418" s="26" t="s">
        <v>2388</v>
      </c>
      <c r="R418" s="26" t="s">
        <v>2389</v>
      </c>
      <c r="S418" s="26" t="s">
        <v>2390</v>
      </c>
      <c r="T418" s="26" t="s">
        <v>2391</v>
      </c>
      <c r="U418" s="36" t="s">
        <v>2391</v>
      </c>
      <c r="V418" s="24" t="s">
        <v>42</v>
      </c>
      <c r="W418" s="24" t="s">
        <v>134</v>
      </c>
      <c r="X418" s="24"/>
    </row>
    <row r="419" s="3" customFormat="1" ht="48" hidden="1" customHeight="1" spans="1:24">
      <c r="A419" s="23" t="s">
        <v>127</v>
      </c>
      <c r="B419" s="64" t="s">
        <v>28</v>
      </c>
      <c r="C419" s="24" t="s">
        <v>252</v>
      </c>
      <c r="D419" s="24">
        <v>2</v>
      </c>
      <c r="E419" s="26" t="s">
        <v>2392</v>
      </c>
      <c r="F419" s="26" t="s">
        <v>2393</v>
      </c>
      <c r="G419" s="24">
        <v>5000</v>
      </c>
      <c r="H419" s="62" t="s">
        <v>2394</v>
      </c>
      <c r="I419" s="40"/>
      <c r="J419" s="40"/>
      <c r="K419" s="24" t="s">
        <v>33</v>
      </c>
      <c r="L419" s="36"/>
      <c r="M419" s="44"/>
      <c r="N419" s="44"/>
      <c r="O419" s="38"/>
      <c r="P419" s="38"/>
      <c r="Q419" s="26" t="s">
        <v>2395</v>
      </c>
      <c r="R419" s="26" t="s">
        <v>2396</v>
      </c>
      <c r="S419" s="26" t="s">
        <v>2390</v>
      </c>
      <c r="T419" s="26" t="s">
        <v>2394</v>
      </c>
      <c r="U419" s="36" t="s">
        <v>2394</v>
      </c>
      <c r="V419" s="24" t="s">
        <v>42</v>
      </c>
      <c r="W419" s="24" t="s">
        <v>134</v>
      </c>
      <c r="X419" s="24"/>
    </row>
    <row r="420" s="3" customFormat="1" ht="48" hidden="1" customHeight="1" spans="1:24">
      <c r="A420" s="23" t="s">
        <v>127</v>
      </c>
      <c r="B420" s="64" t="s">
        <v>28</v>
      </c>
      <c r="C420" s="24" t="s">
        <v>53</v>
      </c>
      <c r="D420" s="24">
        <v>3</v>
      </c>
      <c r="E420" s="26" t="s">
        <v>2397</v>
      </c>
      <c r="F420" s="26" t="s">
        <v>2398</v>
      </c>
      <c r="G420" s="24">
        <v>5000</v>
      </c>
      <c r="H420" s="62" t="s">
        <v>2394</v>
      </c>
      <c r="I420" s="40"/>
      <c r="J420" s="40"/>
      <c r="K420" s="24" t="s">
        <v>33</v>
      </c>
      <c r="L420" s="36"/>
      <c r="M420" s="44"/>
      <c r="N420" s="44"/>
      <c r="O420" s="38"/>
      <c r="P420" s="38"/>
      <c r="Q420" s="26" t="s">
        <v>2395</v>
      </c>
      <c r="R420" s="26" t="s">
        <v>2396</v>
      </c>
      <c r="S420" s="26" t="s">
        <v>2390</v>
      </c>
      <c r="T420" s="26" t="s">
        <v>2394</v>
      </c>
      <c r="U420" s="36" t="s">
        <v>2394</v>
      </c>
      <c r="V420" s="24" t="s">
        <v>42</v>
      </c>
      <c r="W420" s="24" t="s">
        <v>134</v>
      </c>
      <c r="X420" s="24"/>
    </row>
    <row r="421" s="3" customFormat="1" ht="72" hidden="1" customHeight="1" spans="1:24">
      <c r="A421" s="23" t="s">
        <v>127</v>
      </c>
      <c r="B421" s="64" t="s">
        <v>28</v>
      </c>
      <c r="C421" s="24" t="s">
        <v>239</v>
      </c>
      <c r="D421" s="24">
        <v>4</v>
      </c>
      <c r="E421" s="26" t="s">
        <v>2399</v>
      </c>
      <c r="F421" s="26" t="s">
        <v>2400</v>
      </c>
      <c r="G421" s="24">
        <v>5000</v>
      </c>
      <c r="H421" s="62" t="s">
        <v>2394</v>
      </c>
      <c r="I421" s="40"/>
      <c r="J421" s="40"/>
      <c r="K421" s="24" t="s">
        <v>60</v>
      </c>
      <c r="L421" s="36"/>
      <c r="M421" s="44"/>
      <c r="N421" s="44"/>
      <c r="O421" s="38"/>
      <c r="P421" s="38"/>
      <c r="Q421" s="26" t="s">
        <v>2395</v>
      </c>
      <c r="R421" s="26" t="s">
        <v>2401</v>
      </c>
      <c r="S421" s="26" t="s">
        <v>2390</v>
      </c>
      <c r="T421" s="97" t="s">
        <v>2394</v>
      </c>
      <c r="U421" s="98" t="s">
        <v>2394</v>
      </c>
      <c r="V421" s="99" t="s">
        <v>42</v>
      </c>
      <c r="W421" s="99" t="s">
        <v>134</v>
      </c>
      <c r="X421" s="24"/>
    </row>
    <row r="422" s="3" customFormat="1" ht="72" hidden="1" customHeight="1" spans="1:24">
      <c r="A422" s="23" t="s">
        <v>127</v>
      </c>
      <c r="B422" s="64" t="s">
        <v>28</v>
      </c>
      <c r="C422" s="24" t="s">
        <v>122</v>
      </c>
      <c r="D422" s="24">
        <v>5</v>
      </c>
      <c r="E422" s="26" t="s">
        <v>2402</v>
      </c>
      <c r="F422" s="26" t="s">
        <v>2403</v>
      </c>
      <c r="G422" s="24">
        <v>118000</v>
      </c>
      <c r="H422" s="62"/>
      <c r="I422" s="40"/>
      <c r="J422" s="40"/>
      <c r="K422" s="24" t="s">
        <v>60</v>
      </c>
      <c r="L422" s="36"/>
      <c r="M422" s="44"/>
      <c r="N422" s="44"/>
      <c r="O422" s="38"/>
      <c r="P422" s="38"/>
      <c r="Q422" s="26" t="s">
        <v>717</v>
      </c>
      <c r="R422" s="26" t="s">
        <v>2404</v>
      </c>
      <c r="S422" s="26" t="s">
        <v>2390</v>
      </c>
      <c r="T422" s="26" t="s">
        <v>2405</v>
      </c>
      <c r="U422" s="36">
        <v>45316</v>
      </c>
      <c r="V422" s="24" t="s">
        <v>114</v>
      </c>
      <c r="W422" s="24" t="s">
        <v>134</v>
      </c>
      <c r="X422" s="24"/>
    </row>
    <row r="423" s="3" customFormat="1" ht="36" hidden="1" customHeight="1" spans="1:24">
      <c r="A423" s="23" t="s">
        <v>127</v>
      </c>
      <c r="B423" s="64" t="s">
        <v>28</v>
      </c>
      <c r="C423" s="24" t="s">
        <v>53</v>
      </c>
      <c r="D423" s="24">
        <v>6</v>
      </c>
      <c r="E423" s="26" t="s">
        <v>2406</v>
      </c>
      <c r="F423" s="26" t="s">
        <v>2407</v>
      </c>
      <c r="G423" s="24">
        <v>50000</v>
      </c>
      <c r="H423" s="62" t="s">
        <v>2394</v>
      </c>
      <c r="I423" s="40"/>
      <c r="J423" s="40"/>
      <c r="K423" s="24" t="s">
        <v>60</v>
      </c>
      <c r="L423" s="36"/>
      <c r="M423" s="44"/>
      <c r="N423" s="44"/>
      <c r="O423" s="38"/>
      <c r="P423" s="38"/>
      <c r="Q423" s="26" t="s">
        <v>1206</v>
      </c>
      <c r="R423" s="26" t="s">
        <v>2408</v>
      </c>
      <c r="S423" s="26" t="s">
        <v>2390</v>
      </c>
      <c r="T423" s="26" t="s">
        <v>2409</v>
      </c>
      <c r="U423" s="36"/>
      <c r="V423" s="24" t="s">
        <v>114</v>
      </c>
      <c r="W423" s="24" t="s">
        <v>134</v>
      </c>
      <c r="X423" s="24"/>
    </row>
    <row r="424" s="3" customFormat="1" ht="48" hidden="1" customHeight="1" spans="1:24">
      <c r="A424" s="23" t="s">
        <v>127</v>
      </c>
      <c r="B424" s="64" t="s">
        <v>28</v>
      </c>
      <c r="C424" s="24" t="s">
        <v>29</v>
      </c>
      <c r="D424" s="24">
        <v>7</v>
      </c>
      <c r="E424" s="26" t="s">
        <v>2410</v>
      </c>
      <c r="F424" s="26" t="s">
        <v>2411</v>
      </c>
      <c r="G424" s="24">
        <v>20000</v>
      </c>
      <c r="H424" s="62" t="s">
        <v>2394</v>
      </c>
      <c r="I424" s="40"/>
      <c r="J424" s="40"/>
      <c r="K424" s="24" t="s">
        <v>60</v>
      </c>
      <c r="L424" s="36"/>
      <c r="M424" s="44"/>
      <c r="N424" s="44"/>
      <c r="O424" s="38"/>
      <c r="P424" s="38"/>
      <c r="Q424" s="26" t="s">
        <v>2412</v>
      </c>
      <c r="R424" s="26" t="s">
        <v>2413</v>
      </c>
      <c r="S424" s="26" t="s">
        <v>2390</v>
      </c>
      <c r="T424" s="26" t="s">
        <v>2414</v>
      </c>
      <c r="U424" s="36"/>
      <c r="V424" s="24" t="s">
        <v>114</v>
      </c>
      <c r="W424" s="24" t="s">
        <v>134</v>
      </c>
      <c r="X424" s="24"/>
    </row>
    <row r="425" s="3" customFormat="1" ht="24" hidden="1" customHeight="1" spans="1:24">
      <c r="A425" s="23" t="s">
        <v>127</v>
      </c>
      <c r="B425" s="64" t="s">
        <v>28</v>
      </c>
      <c r="C425" s="24" t="s">
        <v>29</v>
      </c>
      <c r="D425" s="24">
        <v>8</v>
      </c>
      <c r="E425" s="26" t="s">
        <v>2415</v>
      </c>
      <c r="F425" s="26" t="s">
        <v>2416</v>
      </c>
      <c r="G425" s="24">
        <v>50000</v>
      </c>
      <c r="H425" s="62" t="s">
        <v>2417</v>
      </c>
      <c r="I425" s="40"/>
      <c r="J425" s="40"/>
      <c r="K425" s="24" t="s">
        <v>60</v>
      </c>
      <c r="L425" s="36"/>
      <c r="M425" s="44"/>
      <c r="N425" s="44"/>
      <c r="O425" s="38"/>
      <c r="P425" s="38"/>
      <c r="Q425" s="26" t="s">
        <v>2418</v>
      </c>
      <c r="R425" s="26" t="s">
        <v>2419</v>
      </c>
      <c r="S425" s="26" t="s">
        <v>2390</v>
      </c>
      <c r="T425" s="26" t="s">
        <v>2420</v>
      </c>
      <c r="U425" s="36">
        <v>44830</v>
      </c>
      <c r="V425" s="24" t="s">
        <v>114</v>
      </c>
      <c r="W425" s="24" t="s">
        <v>134</v>
      </c>
      <c r="X425" s="24"/>
    </row>
    <row r="426" s="3" customFormat="1" ht="24" hidden="1" customHeight="1" spans="1:24">
      <c r="A426" s="23" t="s">
        <v>127</v>
      </c>
      <c r="B426" s="64" t="s">
        <v>28</v>
      </c>
      <c r="C426" s="24" t="s">
        <v>63</v>
      </c>
      <c r="D426" s="24">
        <v>9</v>
      </c>
      <c r="E426" s="26" t="s">
        <v>2421</v>
      </c>
      <c r="F426" s="26" t="s">
        <v>2422</v>
      </c>
      <c r="G426" s="24">
        <v>20000</v>
      </c>
      <c r="H426" s="62" t="s">
        <v>2417</v>
      </c>
      <c r="I426" s="40"/>
      <c r="J426" s="40"/>
      <c r="K426" s="24" t="s">
        <v>60</v>
      </c>
      <c r="L426" s="36"/>
      <c r="M426" s="44"/>
      <c r="N426" s="44"/>
      <c r="O426" s="38"/>
      <c r="P426" s="38"/>
      <c r="Q426" s="26" t="s">
        <v>2418</v>
      </c>
      <c r="R426" s="26" t="s">
        <v>2423</v>
      </c>
      <c r="S426" s="26" t="s">
        <v>2390</v>
      </c>
      <c r="T426" s="26" t="s">
        <v>2424</v>
      </c>
      <c r="U426" s="36">
        <v>45113</v>
      </c>
      <c r="V426" s="24" t="s">
        <v>114</v>
      </c>
      <c r="W426" s="24" t="s">
        <v>134</v>
      </c>
      <c r="X426" s="24"/>
    </row>
    <row r="427" s="3" customFormat="1" ht="84" hidden="1" customHeight="1" spans="1:24">
      <c r="A427" s="23" t="s">
        <v>127</v>
      </c>
      <c r="B427" s="64" t="s">
        <v>28</v>
      </c>
      <c r="C427" s="24" t="s">
        <v>1812</v>
      </c>
      <c r="D427" s="24">
        <v>10</v>
      </c>
      <c r="E427" s="26" t="s">
        <v>2425</v>
      </c>
      <c r="F427" s="26" t="s">
        <v>2426</v>
      </c>
      <c r="G427" s="24">
        <v>10519.6</v>
      </c>
      <c r="H427" s="62" t="s">
        <v>2427</v>
      </c>
      <c r="I427" s="40"/>
      <c r="J427" s="40"/>
      <c r="K427" s="24" t="s">
        <v>60</v>
      </c>
      <c r="L427" s="36"/>
      <c r="M427" s="44"/>
      <c r="N427" s="44"/>
      <c r="O427" s="38"/>
      <c r="P427" s="38"/>
      <c r="Q427" s="26" t="s">
        <v>2395</v>
      </c>
      <c r="R427" s="26" t="s">
        <v>2428</v>
      </c>
      <c r="S427" s="26" t="s">
        <v>2390</v>
      </c>
      <c r="T427" s="26" t="s">
        <v>2429</v>
      </c>
      <c r="U427" s="36">
        <v>44872</v>
      </c>
      <c r="V427" s="24" t="s">
        <v>42</v>
      </c>
      <c r="W427" s="24" t="s">
        <v>43</v>
      </c>
      <c r="X427" s="24"/>
    </row>
    <row r="428" s="3" customFormat="1" ht="48" hidden="1" customHeight="1" spans="1:24">
      <c r="A428" s="23" t="s">
        <v>27</v>
      </c>
      <c r="B428" s="64" t="s">
        <v>142</v>
      </c>
      <c r="C428" s="24" t="s">
        <v>318</v>
      </c>
      <c r="D428" s="24">
        <v>11</v>
      </c>
      <c r="E428" s="26" t="s">
        <v>2430</v>
      </c>
      <c r="F428" s="26" t="s">
        <v>2431</v>
      </c>
      <c r="G428" s="24">
        <v>30000</v>
      </c>
      <c r="H428" s="62" t="s">
        <v>2432</v>
      </c>
      <c r="I428" s="40"/>
      <c r="J428" s="40">
        <v>30000</v>
      </c>
      <c r="K428" s="24" t="s">
        <v>161</v>
      </c>
      <c r="L428" s="36" t="s">
        <v>554</v>
      </c>
      <c r="M428" s="44"/>
      <c r="N428" s="44"/>
      <c r="O428" s="38"/>
      <c r="P428" s="38"/>
      <c r="Q428" s="26" t="s">
        <v>2433</v>
      </c>
      <c r="R428" s="26" t="s">
        <v>2434</v>
      </c>
      <c r="S428" s="26" t="s">
        <v>2390</v>
      </c>
      <c r="T428" s="26" t="s">
        <v>2435</v>
      </c>
      <c r="U428" s="36">
        <v>45261</v>
      </c>
      <c r="V428" s="24" t="s">
        <v>114</v>
      </c>
      <c r="W428" s="24" t="s">
        <v>134</v>
      </c>
      <c r="X428" s="24"/>
    </row>
    <row r="429" s="3" customFormat="1" ht="48" hidden="1" customHeight="1" spans="1:24">
      <c r="A429" s="23" t="s">
        <v>127</v>
      </c>
      <c r="B429" s="64" t="s">
        <v>142</v>
      </c>
      <c r="C429" s="24" t="s">
        <v>1324</v>
      </c>
      <c r="D429" s="24">
        <v>12</v>
      </c>
      <c r="E429" s="26" t="s">
        <v>2436</v>
      </c>
      <c r="F429" s="26" t="s">
        <v>2437</v>
      </c>
      <c r="G429" s="24">
        <v>67220</v>
      </c>
      <c r="H429" s="62"/>
      <c r="I429" s="40"/>
      <c r="J429" s="40">
        <v>15000</v>
      </c>
      <c r="K429" s="24" t="s">
        <v>161</v>
      </c>
      <c r="L429" s="36" t="s">
        <v>739</v>
      </c>
      <c r="M429" s="44"/>
      <c r="N429" s="44"/>
      <c r="O429" s="38"/>
      <c r="P429" s="38"/>
      <c r="Q429" s="26" t="s">
        <v>2438</v>
      </c>
      <c r="R429" s="26" t="s">
        <v>2439</v>
      </c>
      <c r="S429" s="26" t="s">
        <v>2390</v>
      </c>
      <c r="T429" s="26" t="s">
        <v>2440</v>
      </c>
      <c r="U429" s="36">
        <v>45327</v>
      </c>
      <c r="V429" s="24" t="s">
        <v>114</v>
      </c>
      <c r="W429" s="24" t="s">
        <v>134</v>
      </c>
      <c r="X429" s="24"/>
    </row>
    <row r="430" s="3" customFormat="1" ht="48" hidden="1" customHeight="1" spans="1:24">
      <c r="A430" s="23" t="s">
        <v>127</v>
      </c>
      <c r="B430" s="64" t="s">
        <v>142</v>
      </c>
      <c r="C430" s="24" t="s">
        <v>1324</v>
      </c>
      <c r="D430" s="24">
        <v>13</v>
      </c>
      <c r="E430" s="26" t="s">
        <v>2441</v>
      </c>
      <c r="F430" s="26" t="s">
        <v>2442</v>
      </c>
      <c r="G430" s="24">
        <v>65987</v>
      </c>
      <c r="H430" s="62"/>
      <c r="I430" s="40"/>
      <c r="J430" s="40">
        <v>15000</v>
      </c>
      <c r="K430" s="24" t="s">
        <v>161</v>
      </c>
      <c r="L430" s="36" t="s">
        <v>739</v>
      </c>
      <c r="M430" s="44"/>
      <c r="N430" s="44"/>
      <c r="O430" s="38"/>
      <c r="P430" s="38"/>
      <c r="Q430" s="26" t="s">
        <v>2438</v>
      </c>
      <c r="R430" s="26" t="s">
        <v>2439</v>
      </c>
      <c r="S430" s="26" t="s">
        <v>2390</v>
      </c>
      <c r="T430" s="26" t="s">
        <v>2443</v>
      </c>
      <c r="U430" s="36">
        <v>45327</v>
      </c>
      <c r="V430" s="24" t="s">
        <v>114</v>
      </c>
      <c r="W430" s="24" t="s">
        <v>134</v>
      </c>
      <c r="X430" s="24"/>
    </row>
    <row r="431" s="3" customFormat="1" ht="60" hidden="1" customHeight="1" spans="1:24">
      <c r="A431" s="23" t="s">
        <v>127</v>
      </c>
      <c r="B431" s="64" t="s">
        <v>142</v>
      </c>
      <c r="C431" s="24" t="s">
        <v>265</v>
      </c>
      <c r="D431" s="24">
        <v>14</v>
      </c>
      <c r="E431" s="26" t="s">
        <v>2444</v>
      </c>
      <c r="F431" s="26" t="s">
        <v>2445</v>
      </c>
      <c r="G431" s="24">
        <v>66000</v>
      </c>
      <c r="H431" s="62"/>
      <c r="I431" s="40"/>
      <c r="J431" s="40">
        <v>25000</v>
      </c>
      <c r="K431" s="24" t="s">
        <v>161</v>
      </c>
      <c r="L431" s="36" t="s">
        <v>739</v>
      </c>
      <c r="M431" s="44"/>
      <c r="N431" s="44"/>
      <c r="O431" s="38"/>
      <c r="P431" s="38"/>
      <c r="Q431" s="26" t="s">
        <v>2446</v>
      </c>
      <c r="R431" s="26" t="s">
        <v>2439</v>
      </c>
      <c r="S431" s="26" t="s">
        <v>2390</v>
      </c>
      <c r="T431" s="26" t="s">
        <v>2447</v>
      </c>
      <c r="U431" s="36">
        <v>45231</v>
      </c>
      <c r="V431" s="24" t="s">
        <v>114</v>
      </c>
      <c r="W431" s="24" t="s">
        <v>134</v>
      </c>
      <c r="X431" s="24"/>
    </row>
    <row r="432" s="3" customFormat="1" ht="60" hidden="1" customHeight="1" spans="1:24">
      <c r="A432" s="23" t="s">
        <v>127</v>
      </c>
      <c r="B432" s="64" t="s">
        <v>142</v>
      </c>
      <c r="C432" s="24" t="s">
        <v>122</v>
      </c>
      <c r="D432" s="24">
        <v>15</v>
      </c>
      <c r="E432" s="26" t="s">
        <v>2448</v>
      </c>
      <c r="F432" s="26" t="s">
        <v>2449</v>
      </c>
      <c r="G432" s="24">
        <v>9437.02</v>
      </c>
      <c r="H432" s="62" t="s">
        <v>2450</v>
      </c>
      <c r="I432" s="40"/>
      <c r="J432" s="40">
        <v>500</v>
      </c>
      <c r="K432" s="24" t="s">
        <v>146</v>
      </c>
      <c r="L432" s="36" t="s">
        <v>739</v>
      </c>
      <c r="M432" s="44"/>
      <c r="N432" s="44"/>
      <c r="O432" s="38"/>
      <c r="P432" s="38"/>
      <c r="Q432" s="26" t="s">
        <v>2451</v>
      </c>
      <c r="R432" s="26" t="s">
        <v>2452</v>
      </c>
      <c r="S432" s="26" t="s">
        <v>2390</v>
      </c>
      <c r="T432" s="26" t="s">
        <v>2453</v>
      </c>
      <c r="U432" s="36">
        <v>44729</v>
      </c>
      <c r="V432" s="24" t="s">
        <v>42</v>
      </c>
      <c r="W432" s="24" t="s">
        <v>134</v>
      </c>
      <c r="X432" s="24"/>
    </row>
    <row r="433" s="3" customFormat="1" ht="96" hidden="1" customHeight="1" spans="1:24">
      <c r="A433" s="23" t="s">
        <v>27</v>
      </c>
      <c r="B433" s="64" t="s">
        <v>172</v>
      </c>
      <c r="C433" s="24" t="s">
        <v>29</v>
      </c>
      <c r="D433" s="24">
        <v>16</v>
      </c>
      <c r="E433" s="26" t="s">
        <v>2454</v>
      </c>
      <c r="F433" s="26" t="s">
        <v>2455</v>
      </c>
      <c r="G433" s="24">
        <v>102090.97</v>
      </c>
      <c r="H433" s="62" t="s">
        <v>2456</v>
      </c>
      <c r="I433" s="40">
        <v>22500</v>
      </c>
      <c r="J433" s="40">
        <v>20000</v>
      </c>
      <c r="K433" s="24" t="s">
        <v>344</v>
      </c>
      <c r="L433" s="36"/>
      <c r="M433" s="44"/>
      <c r="N433" s="44"/>
      <c r="O433" s="38"/>
      <c r="P433" s="38"/>
      <c r="Q433" s="26" t="s">
        <v>2457</v>
      </c>
      <c r="R433" s="26" t="s">
        <v>2458</v>
      </c>
      <c r="S433" s="26" t="s">
        <v>2390</v>
      </c>
      <c r="T433" s="26" t="s">
        <v>2459</v>
      </c>
      <c r="U433" s="36">
        <v>44287</v>
      </c>
      <c r="V433" s="24" t="s">
        <v>42</v>
      </c>
      <c r="W433" s="24" t="s">
        <v>43</v>
      </c>
      <c r="X433" s="24"/>
    </row>
    <row r="434" s="3" customFormat="1" ht="72" hidden="1" customHeight="1" spans="1:24">
      <c r="A434" s="23" t="s">
        <v>27</v>
      </c>
      <c r="B434" s="64" t="s">
        <v>172</v>
      </c>
      <c r="C434" s="24" t="s">
        <v>1763</v>
      </c>
      <c r="D434" s="24">
        <v>17</v>
      </c>
      <c r="E434" s="26" t="s">
        <v>2460</v>
      </c>
      <c r="F434" s="26" t="s">
        <v>2461</v>
      </c>
      <c r="G434" s="24">
        <v>55539</v>
      </c>
      <c r="H434" s="62" t="s">
        <v>2462</v>
      </c>
      <c r="I434" s="40">
        <v>20000</v>
      </c>
      <c r="J434" s="40">
        <v>3500</v>
      </c>
      <c r="K434" s="24" t="s">
        <v>402</v>
      </c>
      <c r="L434" s="36"/>
      <c r="M434" s="44"/>
      <c r="N434" s="44"/>
      <c r="O434" s="38"/>
      <c r="P434" s="38"/>
      <c r="Q434" s="26" t="s">
        <v>2463</v>
      </c>
      <c r="R434" s="26" t="s">
        <v>2464</v>
      </c>
      <c r="S434" s="26" t="s">
        <v>2390</v>
      </c>
      <c r="T434" s="97" t="s">
        <v>2465</v>
      </c>
      <c r="U434" s="98">
        <v>44075</v>
      </c>
      <c r="V434" s="99" t="s">
        <v>42</v>
      </c>
      <c r="W434" s="99" t="s">
        <v>43</v>
      </c>
      <c r="X434" s="24"/>
    </row>
    <row r="435" s="3" customFormat="1" ht="72" hidden="1" customHeight="1" spans="1:24">
      <c r="A435" s="23" t="s">
        <v>27</v>
      </c>
      <c r="B435" s="64" t="s">
        <v>172</v>
      </c>
      <c r="C435" s="24" t="s">
        <v>252</v>
      </c>
      <c r="D435" s="24">
        <v>18</v>
      </c>
      <c r="E435" s="26" t="s">
        <v>2466</v>
      </c>
      <c r="F435" s="26" t="s">
        <v>2467</v>
      </c>
      <c r="G435" s="24">
        <v>50672.02</v>
      </c>
      <c r="H435" s="62" t="s">
        <v>2468</v>
      </c>
      <c r="I435" s="40">
        <v>13500</v>
      </c>
      <c r="J435" s="40">
        <v>4500</v>
      </c>
      <c r="K435" s="24" t="s">
        <v>176</v>
      </c>
      <c r="L435" s="36"/>
      <c r="M435" s="44"/>
      <c r="N435" s="44"/>
      <c r="O435" s="38"/>
      <c r="P435" s="38"/>
      <c r="Q435" s="26" t="s">
        <v>2469</v>
      </c>
      <c r="R435" s="26" t="s">
        <v>2464</v>
      </c>
      <c r="S435" s="26" t="s">
        <v>2390</v>
      </c>
      <c r="T435" s="97" t="s">
        <v>2470</v>
      </c>
      <c r="U435" s="98" t="s">
        <v>860</v>
      </c>
      <c r="V435" s="99" t="s">
        <v>42</v>
      </c>
      <c r="W435" s="24" t="s">
        <v>43</v>
      </c>
      <c r="X435" s="24"/>
    </row>
    <row r="436" s="3" customFormat="1" ht="96" hidden="1" customHeight="1" spans="1:24">
      <c r="A436" s="23" t="s">
        <v>27</v>
      </c>
      <c r="B436" s="64" t="s">
        <v>172</v>
      </c>
      <c r="C436" s="24" t="s">
        <v>115</v>
      </c>
      <c r="D436" s="24">
        <v>19</v>
      </c>
      <c r="E436" s="26" t="s">
        <v>2471</v>
      </c>
      <c r="F436" s="26" t="s">
        <v>2472</v>
      </c>
      <c r="G436" s="24">
        <v>38080.25</v>
      </c>
      <c r="H436" s="62" t="s">
        <v>2473</v>
      </c>
      <c r="I436" s="40">
        <v>3000</v>
      </c>
      <c r="J436" s="40">
        <v>4000</v>
      </c>
      <c r="K436" s="24" t="s">
        <v>176</v>
      </c>
      <c r="L436" s="36"/>
      <c r="M436" s="44"/>
      <c r="N436" s="44"/>
      <c r="O436" s="38"/>
      <c r="P436" s="38"/>
      <c r="Q436" s="26" t="s">
        <v>2474</v>
      </c>
      <c r="R436" s="26" t="s">
        <v>2475</v>
      </c>
      <c r="S436" s="26" t="s">
        <v>2390</v>
      </c>
      <c r="T436" s="97" t="s">
        <v>2476</v>
      </c>
      <c r="U436" s="98">
        <v>44896</v>
      </c>
      <c r="V436" s="99" t="s">
        <v>42</v>
      </c>
      <c r="W436" s="99" t="s">
        <v>43</v>
      </c>
      <c r="X436" s="24"/>
    </row>
    <row r="437" s="3" customFormat="1" ht="36" hidden="1" customHeight="1" spans="1:24">
      <c r="A437" s="23" t="s">
        <v>127</v>
      </c>
      <c r="B437" s="64" t="s">
        <v>172</v>
      </c>
      <c r="C437" s="24" t="s">
        <v>265</v>
      </c>
      <c r="D437" s="24">
        <v>20</v>
      </c>
      <c r="E437" s="26" t="s">
        <v>2477</v>
      </c>
      <c r="F437" s="26" t="s">
        <v>2478</v>
      </c>
      <c r="G437" s="24">
        <v>90000</v>
      </c>
      <c r="H437" s="62" t="s">
        <v>2479</v>
      </c>
      <c r="I437" s="40">
        <v>4900</v>
      </c>
      <c r="J437" s="40">
        <v>25000</v>
      </c>
      <c r="K437" s="24" t="s">
        <v>176</v>
      </c>
      <c r="L437" s="36"/>
      <c r="M437" s="44"/>
      <c r="N437" s="44"/>
      <c r="O437" s="38"/>
      <c r="P437" s="38"/>
      <c r="Q437" s="26" t="s">
        <v>2480</v>
      </c>
      <c r="R437" s="26" t="s">
        <v>2481</v>
      </c>
      <c r="S437" s="26" t="s">
        <v>2390</v>
      </c>
      <c r="T437" s="97" t="s">
        <v>2482</v>
      </c>
      <c r="U437" s="98">
        <v>45047</v>
      </c>
      <c r="V437" s="99" t="s">
        <v>114</v>
      </c>
      <c r="W437" s="99" t="s">
        <v>43</v>
      </c>
      <c r="X437" s="24"/>
    </row>
    <row r="438" s="3" customFormat="1" ht="84" hidden="1" customHeight="1" spans="1:24">
      <c r="A438" s="23" t="s">
        <v>127</v>
      </c>
      <c r="B438" s="24" t="s">
        <v>172</v>
      </c>
      <c r="C438" s="24" t="s">
        <v>150</v>
      </c>
      <c r="D438" s="24">
        <v>21</v>
      </c>
      <c r="E438" s="96" t="s">
        <v>2483</v>
      </c>
      <c r="F438" s="26" t="s">
        <v>2484</v>
      </c>
      <c r="G438" s="24">
        <v>50029.44</v>
      </c>
      <c r="H438" s="52" t="s">
        <v>2485</v>
      </c>
      <c r="I438" s="55">
        <v>4500</v>
      </c>
      <c r="J438" s="40">
        <v>2000</v>
      </c>
      <c r="K438" s="24" t="s">
        <v>344</v>
      </c>
      <c r="L438" s="36"/>
      <c r="M438" s="87"/>
      <c r="N438" s="44"/>
      <c r="O438" s="38"/>
      <c r="P438" s="38"/>
      <c r="Q438" s="26" t="s">
        <v>2486</v>
      </c>
      <c r="R438" s="26" t="s">
        <v>2487</v>
      </c>
      <c r="S438" s="26" t="s">
        <v>2390</v>
      </c>
      <c r="T438" s="26" t="s">
        <v>2488</v>
      </c>
      <c r="U438" s="36">
        <v>44652</v>
      </c>
      <c r="V438" s="24" t="s">
        <v>42</v>
      </c>
      <c r="W438" s="24" t="s">
        <v>43</v>
      </c>
      <c r="X438" s="24"/>
    </row>
    <row r="439" s="3" customFormat="1" ht="72" hidden="1" customHeight="1" spans="1:24">
      <c r="A439" s="23" t="s">
        <v>127</v>
      </c>
      <c r="B439" s="64" t="s">
        <v>172</v>
      </c>
      <c r="C439" s="24" t="s">
        <v>190</v>
      </c>
      <c r="D439" s="24">
        <v>22</v>
      </c>
      <c r="E439" s="26" t="s">
        <v>2489</v>
      </c>
      <c r="F439" s="26" t="s">
        <v>2490</v>
      </c>
      <c r="G439" s="24">
        <v>17447.38</v>
      </c>
      <c r="H439" s="62" t="s">
        <v>2491</v>
      </c>
      <c r="I439" s="40">
        <v>1500</v>
      </c>
      <c r="J439" s="40">
        <v>6000</v>
      </c>
      <c r="K439" s="24" t="s">
        <v>176</v>
      </c>
      <c r="L439" s="36"/>
      <c r="M439" s="44"/>
      <c r="N439" s="44"/>
      <c r="O439" s="38"/>
      <c r="P439" s="38"/>
      <c r="Q439" s="26" t="s">
        <v>2492</v>
      </c>
      <c r="R439" s="26" t="s">
        <v>2475</v>
      </c>
      <c r="S439" s="26" t="s">
        <v>2390</v>
      </c>
      <c r="T439" s="97" t="s">
        <v>2493</v>
      </c>
      <c r="U439" s="98">
        <v>44835</v>
      </c>
      <c r="V439" s="99" t="s">
        <v>42</v>
      </c>
      <c r="W439" s="99" t="s">
        <v>43</v>
      </c>
      <c r="X439" s="24"/>
    </row>
    <row r="440" s="3" customFormat="1" ht="132" hidden="1" customHeight="1" spans="1:24">
      <c r="A440" s="23" t="s">
        <v>127</v>
      </c>
      <c r="B440" s="64" t="s">
        <v>172</v>
      </c>
      <c r="C440" s="24" t="s">
        <v>190</v>
      </c>
      <c r="D440" s="24">
        <v>23</v>
      </c>
      <c r="E440" s="26" t="s">
        <v>2494</v>
      </c>
      <c r="F440" s="26" t="s">
        <v>2495</v>
      </c>
      <c r="G440" s="24">
        <v>14644</v>
      </c>
      <c r="H440" s="62" t="s">
        <v>2496</v>
      </c>
      <c r="I440" s="40">
        <v>8300</v>
      </c>
      <c r="J440" s="40">
        <v>3000</v>
      </c>
      <c r="K440" s="24" t="s">
        <v>229</v>
      </c>
      <c r="L440" s="36"/>
      <c r="M440" s="44"/>
      <c r="N440" s="44"/>
      <c r="O440" s="38"/>
      <c r="P440" s="38"/>
      <c r="Q440" s="26" t="s">
        <v>2497</v>
      </c>
      <c r="R440" s="26" t="s">
        <v>2464</v>
      </c>
      <c r="S440" s="26" t="s">
        <v>2390</v>
      </c>
      <c r="T440" s="97" t="s">
        <v>2498</v>
      </c>
      <c r="U440" s="98" t="s">
        <v>2499</v>
      </c>
      <c r="V440" s="99" t="s">
        <v>42</v>
      </c>
      <c r="W440" s="99" t="s">
        <v>43</v>
      </c>
      <c r="X440" s="24"/>
    </row>
    <row r="441" s="3" customFormat="1" ht="36" hidden="1" customHeight="1" spans="1:24">
      <c r="A441" s="23" t="s">
        <v>127</v>
      </c>
      <c r="B441" s="64" t="s">
        <v>172</v>
      </c>
      <c r="C441" s="24" t="s">
        <v>265</v>
      </c>
      <c r="D441" s="24">
        <v>24</v>
      </c>
      <c r="E441" s="51" t="s">
        <v>2500</v>
      </c>
      <c r="F441" s="26" t="s">
        <v>2501</v>
      </c>
      <c r="G441" s="24">
        <v>70000</v>
      </c>
      <c r="H441" s="26" t="s">
        <v>2479</v>
      </c>
      <c r="I441" s="24">
        <v>650</v>
      </c>
      <c r="J441" s="40">
        <v>400</v>
      </c>
      <c r="K441" s="24" t="s">
        <v>176</v>
      </c>
      <c r="L441" s="36"/>
      <c r="M441" s="44"/>
      <c r="N441" s="44"/>
      <c r="O441" s="38"/>
      <c r="P441" s="38"/>
      <c r="Q441" s="26" t="s">
        <v>2502</v>
      </c>
      <c r="R441" s="26" t="s">
        <v>2503</v>
      </c>
      <c r="S441" s="26" t="s">
        <v>2390</v>
      </c>
      <c r="T441" s="26" t="s">
        <v>2504</v>
      </c>
      <c r="U441" s="36">
        <v>45078</v>
      </c>
      <c r="V441" s="24" t="s">
        <v>114</v>
      </c>
      <c r="W441" s="24" t="s">
        <v>43</v>
      </c>
      <c r="X441" s="24"/>
    </row>
    <row r="442" s="3" customFormat="1" ht="96" hidden="1" customHeight="1" spans="1:24">
      <c r="A442" s="23" t="s">
        <v>127</v>
      </c>
      <c r="B442" s="64" t="s">
        <v>172</v>
      </c>
      <c r="C442" s="24" t="s">
        <v>617</v>
      </c>
      <c r="D442" s="24">
        <v>25</v>
      </c>
      <c r="E442" s="69" t="s">
        <v>2505</v>
      </c>
      <c r="F442" s="26" t="s">
        <v>2506</v>
      </c>
      <c r="G442" s="24">
        <v>9814</v>
      </c>
      <c r="H442" s="26" t="s">
        <v>2507</v>
      </c>
      <c r="I442" s="24">
        <v>2400</v>
      </c>
      <c r="J442" s="40">
        <v>2000</v>
      </c>
      <c r="K442" s="24" t="s">
        <v>301</v>
      </c>
      <c r="L442" s="36"/>
      <c r="M442" s="44"/>
      <c r="N442" s="44"/>
      <c r="O442" s="38"/>
      <c r="P442" s="38"/>
      <c r="Q442" s="26" t="s">
        <v>2508</v>
      </c>
      <c r="R442" s="26" t="s">
        <v>2509</v>
      </c>
      <c r="S442" s="26" t="s">
        <v>2390</v>
      </c>
      <c r="T442" s="69" t="s">
        <v>2510</v>
      </c>
      <c r="U442" s="79">
        <v>43466</v>
      </c>
      <c r="V442" s="64" t="s">
        <v>42</v>
      </c>
      <c r="W442" s="64" t="s">
        <v>43</v>
      </c>
      <c r="X442" s="24"/>
    </row>
    <row r="443" s="3" customFormat="1" ht="72" hidden="1" customHeight="1" spans="1:24">
      <c r="A443" s="23" t="s">
        <v>127</v>
      </c>
      <c r="B443" s="64" t="s">
        <v>172</v>
      </c>
      <c r="C443" s="24" t="s">
        <v>617</v>
      </c>
      <c r="D443" s="24">
        <v>26</v>
      </c>
      <c r="E443" s="26" t="s">
        <v>2511</v>
      </c>
      <c r="F443" s="26" t="s">
        <v>2512</v>
      </c>
      <c r="G443" s="24">
        <v>6228.18</v>
      </c>
      <c r="H443" s="26" t="s">
        <v>2513</v>
      </c>
      <c r="I443" s="24">
        <v>2500</v>
      </c>
      <c r="J443" s="40">
        <v>3000</v>
      </c>
      <c r="K443" s="24" t="s">
        <v>402</v>
      </c>
      <c r="L443" s="36"/>
      <c r="M443" s="44"/>
      <c r="N443" s="44"/>
      <c r="O443" s="38"/>
      <c r="P443" s="38"/>
      <c r="Q443" s="26" t="s">
        <v>2514</v>
      </c>
      <c r="R443" s="26" t="s">
        <v>2515</v>
      </c>
      <c r="S443" s="26" t="s">
        <v>2390</v>
      </c>
      <c r="T443" s="26" t="s">
        <v>2516</v>
      </c>
      <c r="U443" s="36">
        <v>43678</v>
      </c>
      <c r="V443" s="24" t="s">
        <v>42</v>
      </c>
      <c r="W443" s="24" t="s">
        <v>43</v>
      </c>
      <c r="X443" s="24"/>
    </row>
    <row r="444" s="3" customFormat="1" ht="84" hidden="1" customHeight="1" spans="1:24">
      <c r="A444" s="23" t="s">
        <v>127</v>
      </c>
      <c r="B444" s="64" t="s">
        <v>172</v>
      </c>
      <c r="C444" s="24" t="s">
        <v>265</v>
      </c>
      <c r="D444" s="24">
        <v>27</v>
      </c>
      <c r="E444" s="26" t="s">
        <v>2517</v>
      </c>
      <c r="F444" s="26" t="s">
        <v>2518</v>
      </c>
      <c r="G444" s="24">
        <v>5600</v>
      </c>
      <c r="H444" s="26" t="s">
        <v>2519</v>
      </c>
      <c r="I444" s="24">
        <v>1350</v>
      </c>
      <c r="J444" s="40">
        <v>3000</v>
      </c>
      <c r="K444" s="24" t="s">
        <v>176</v>
      </c>
      <c r="L444" s="36"/>
      <c r="M444" s="44"/>
      <c r="N444" s="44"/>
      <c r="O444" s="38"/>
      <c r="P444" s="38"/>
      <c r="Q444" s="26" t="s">
        <v>2520</v>
      </c>
      <c r="R444" s="26" t="s">
        <v>2521</v>
      </c>
      <c r="S444" s="26" t="s">
        <v>2390</v>
      </c>
      <c r="T444" s="26" t="s">
        <v>2522</v>
      </c>
      <c r="U444" s="36" t="s">
        <v>2523</v>
      </c>
      <c r="V444" s="24" t="s">
        <v>114</v>
      </c>
      <c r="W444" s="24" t="s">
        <v>134</v>
      </c>
      <c r="X444" s="24"/>
    </row>
    <row r="445" s="3" customFormat="1" ht="72" hidden="1" customHeight="1" spans="1:24">
      <c r="A445" s="23" t="s">
        <v>127</v>
      </c>
      <c r="B445" s="64" t="s">
        <v>172</v>
      </c>
      <c r="C445" s="24" t="s">
        <v>265</v>
      </c>
      <c r="D445" s="24">
        <v>28</v>
      </c>
      <c r="E445" s="26" t="s">
        <v>2524</v>
      </c>
      <c r="F445" s="26" t="s">
        <v>2525</v>
      </c>
      <c r="G445" s="24">
        <v>180600</v>
      </c>
      <c r="H445" s="26" t="s">
        <v>2526</v>
      </c>
      <c r="I445" s="24">
        <v>12050</v>
      </c>
      <c r="J445" s="40">
        <v>3500</v>
      </c>
      <c r="K445" s="24" t="s">
        <v>229</v>
      </c>
      <c r="L445" s="36"/>
      <c r="M445" s="44"/>
      <c r="N445" s="44"/>
      <c r="O445" s="38"/>
      <c r="P445" s="38"/>
      <c r="Q445" s="26" t="s">
        <v>2527</v>
      </c>
      <c r="R445" s="26" t="s">
        <v>2528</v>
      </c>
      <c r="S445" s="26" t="s">
        <v>2390</v>
      </c>
      <c r="T445" s="69" t="s">
        <v>2529</v>
      </c>
      <c r="U445" s="79">
        <v>44995</v>
      </c>
      <c r="V445" s="64" t="s">
        <v>114</v>
      </c>
      <c r="W445" s="64" t="s">
        <v>43</v>
      </c>
      <c r="X445" s="24"/>
    </row>
    <row r="446" s="3" customFormat="1" ht="48" hidden="1" customHeight="1" spans="1:24">
      <c r="A446" s="23" t="s">
        <v>27</v>
      </c>
      <c r="B446" s="64" t="s">
        <v>172</v>
      </c>
      <c r="C446" s="24" t="s">
        <v>398</v>
      </c>
      <c r="D446" s="24">
        <v>29</v>
      </c>
      <c r="E446" s="26" t="s">
        <v>2530</v>
      </c>
      <c r="F446" s="26" t="s">
        <v>2531</v>
      </c>
      <c r="G446" s="24">
        <v>33184.07</v>
      </c>
      <c r="H446" s="26" t="s">
        <v>2532</v>
      </c>
      <c r="I446" s="24">
        <v>21000</v>
      </c>
      <c r="J446" s="40">
        <v>2000</v>
      </c>
      <c r="K446" s="24" t="s">
        <v>229</v>
      </c>
      <c r="L446" s="36"/>
      <c r="M446" s="44"/>
      <c r="N446" s="44"/>
      <c r="O446" s="38"/>
      <c r="P446" s="38"/>
      <c r="Q446" s="26" t="s">
        <v>2533</v>
      </c>
      <c r="R446" s="26" t="s">
        <v>2534</v>
      </c>
      <c r="S446" s="26" t="s">
        <v>2390</v>
      </c>
      <c r="T446" s="69" t="s">
        <v>2535</v>
      </c>
      <c r="U446" s="79">
        <v>44562</v>
      </c>
      <c r="V446" s="64" t="s">
        <v>42</v>
      </c>
      <c r="W446" s="64" t="s">
        <v>43</v>
      </c>
      <c r="X446" s="24"/>
    </row>
    <row r="447" s="3" customFormat="1" ht="72" hidden="1" customHeight="1" spans="1:24">
      <c r="A447" s="23" t="s">
        <v>127</v>
      </c>
      <c r="B447" s="64" t="s">
        <v>172</v>
      </c>
      <c r="C447" s="24" t="s">
        <v>265</v>
      </c>
      <c r="D447" s="24">
        <v>30</v>
      </c>
      <c r="E447" s="26" t="s">
        <v>2536</v>
      </c>
      <c r="F447" s="26" t="s">
        <v>2537</v>
      </c>
      <c r="G447" s="24">
        <v>6750</v>
      </c>
      <c r="H447" s="26" t="s">
        <v>2538</v>
      </c>
      <c r="I447" s="24">
        <v>700</v>
      </c>
      <c r="J447" s="40">
        <v>5500</v>
      </c>
      <c r="K447" s="24" t="s">
        <v>176</v>
      </c>
      <c r="L447" s="36"/>
      <c r="M447" s="44"/>
      <c r="N447" s="44"/>
      <c r="O447" s="38"/>
      <c r="P447" s="38"/>
      <c r="Q447" s="26" t="s">
        <v>2539</v>
      </c>
      <c r="R447" s="26" t="s">
        <v>2540</v>
      </c>
      <c r="S447" s="26" t="s">
        <v>2390</v>
      </c>
      <c r="T447" s="26" t="s">
        <v>2541</v>
      </c>
      <c r="U447" s="36">
        <v>45108</v>
      </c>
      <c r="V447" s="24" t="s">
        <v>114</v>
      </c>
      <c r="W447" s="24" t="s">
        <v>43</v>
      </c>
      <c r="X447" s="24"/>
    </row>
    <row r="448" s="3" customFormat="1" ht="60" hidden="1" customHeight="1" spans="1:24">
      <c r="A448" s="23" t="s">
        <v>127</v>
      </c>
      <c r="B448" s="64" t="s">
        <v>172</v>
      </c>
      <c r="C448" s="24" t="s">
        <v>1812</v>
      </c>
      <c r="D448" s="24">
        <v>31</v>
      </c>
      <c r="E448" s="26" t="s">
        <v>2542</v>
      </c>
      <c r="F448" s="26" t="s">
        <v>2543</v>
      </c>
      <c r="G448" s="24">
        <v>6085.06</v>
      </c>
      <c r="H448" s="26" t="s">
        <v>2544</v>
      </c>
      <c r="I448" s="24">
        <v>3000</v>
      </c>
      <c r="J448" s="40">
        <v>1200</v>
      </c>
      <c r="K448" s="24" t="s">
        <v>229</v>
      </c>
      <c r="L448" s="36"/>
      <c r="M448" s="44"/>
      <c r="N448" s="44"/>
      <c r="O448" s="38"/>
      <c r="P448" s="38"/>
      <c r="Q448" s="26" t="s">
        <v>2545</v>
      </c>
      <c r="R448" s="26" t="s">
        <v>2464</v>
      </c>
      <c r="S448" s="26" t="s">
        <v>2390</v>
      </c>
      <c r="T448" s="26" t="s">
        <v>2546</v>
      </c>
      <c r="U448" s="36" t="s">
        <v>860</v>
      </c>
      <c r="V448" s="24" t="s">
        <v>42</v>
      </c>
      <c r="W448" s="24" t="s">
        <v>43</v>
      </c>
      <c r="X448" s="24"/>
    </row>
    <row r="449" s="3" customFormat="1" ht="48" hidden="1" customHeight="1" spans="1:24">
      <c r="A449" s="23" t="s">
        <v>27</v>
      </c>
      <c r="B449" s="64" t="s">
        <v>485</v>
      </c>
      <c r="C449" s="24" t="s">
        <v>1324</v>
      </c>
      <c r="D449" s="24">
        <v>32</v>
      </c>
      <c r="E449" s="26" t="s">
        <v>2547</v>
      </c>
      <c r="F449" s="26" t="s">
        <v>2548</v>
      </c>
      <c r="G449" s="24">
        <v>72000</v>
      </c>
      <c r="H449" s="26" t="s">
        <v>2549</v>
      </c>
      <c r="I449" s="24">
        <v>20000</v>
      </c>
      <c r="J449" s="40">
        <v>45000</v>
      </c>
      <c r="K449" s="24" t="s">
        <v>682</v>
      </c>
      <c r="L449" s="36" t="s">
        <v>509</v>
      </c>
      <c r="M449" s="44"/>
      <c r="N449" s="44"/>
      <c r="O449" s="38"/>
      <c r="P449" s="38"/>
      <c r="Q449" s="26" t="s">
        <v>2382</v>
      </c>
      <c r="R449" s="26" t="s">
        <v>2439</v>
      </c>
      <c r="S449" s="26" t="s">
        <v>2390</v>
      </c>
      <c r="T449" s="26" t="s">
        <v>2550</v>
      </c>
      <c r="U449" s="36">
        <v>44621</v>
      </c>
      <c r="V449" s="24" t="s">
        <v>208</v>
      </c>
      <c r="W449" s="24" t="s">
        <v>43</v>
      </c>
      <c r="X449" s="24"/>
    </row>
    <row r="450" s="3" customFormat="1" ht="132" hidden="1" customHeight="1" spans="1:24">
      <c r="A450" s="23" t="s">
        <v>127</v>
      </c>
      <c r="B450" s="64" t="s">
        <v>485</v>
      </c>
      <c r="C450" s="24" t="s">
        <v>348</v>
      </c>
      <c r="D450" s="24">
        <v>33</v>
      </c>
      <c r="E450" s="26" t="s">
        <v>2551</v>
      </c>
      <c r="F450" s="26" t="s">
        <v>2552</v>
      </c>
      <c r="G450" s="24">
        <v>34204</v>
      </c>
      <c r="H450" s="26" t="s">
        <v>2553</v>
      </c>
      <c r="I450" s="24">
        <v>21500</v>
      </c>
      <c r="J450" s="40">
        <v>12700</v>
      </c>
      <c r="K450" s="24" t="s">
        <v>502</v>
      </c>
      <c r="L450" s="36" t="s">
        <v>509</v>
      </c>
      <c r="M450" s="44"/>
      <c r="N450" s="44"/>
      <c r="O450" s="38"/>
      <c r="P450" s="38"/>
      <c r="Q450" s="26" t="s">
        <v>2554</v>
      </c>
      <c r="R450" s="26" t="s">
        <v>2555</v>
      </c>
      <c r="S450" s="26" t="s">
        <v>2390</v>
      </c>
      <c r="T450" s="69" t="s">
        <v>2556</v>
      </c>
      <c r="U450" s="79">
        <v>43983</v>
      </c>
      <c r="V450" s="64" t="s">
        <v>42</v>
      </c>
      <c r="W450" s="64" t="s">
        <v>43</v>
      </c>
      <c r="X450" s="24"/>
    </row>
    <row r="451" s="3" customFormat="1" ht="72" hidden="1" customHeight="1" spans="1:24">
      <c r="A451" s="23" t="s">
        <v>127</v>
      </c>
      <c r="B451" s="64" t="s">
        <v>485</v>
      </c>
      <c r="C451" s="24" t="s">
        <v>190</v>
      </c>
      <c r="D451" s="24">
        <v>34</v>
      </c>
      <c r="E451" s="26" t="s">
        <v>2557</v>
      </c>
      <c r="F451" s="26" t="s">
        <v>2558</v>
      </c>
      <c r="G451" s="24">
        <v>9673.84</v>
      </c>
      <c r="H451" s="26" t="s">
        <v>2559</v>
      </c>
      <c r="I451" s="24">
        <v>4000</v>
      </c>
      <c r="J451" s="40">
        <v>6000</v>
      </c>
      <c r="K451" s="24" t="s">
        <v>489</v>
      </c>
      <c r="L451" s="36" t="s">
        <v>509</v>
      </c>
      <c r="M451" s="44"/>
      <c r="N451" s="44"/>
      <c r="O451" s="38"/>
      <c r="P451" s="38"/>
      <c r="Q451" s="26" t="s">
        <v>2560</v>
      </c>
      <c r="R451" s="26" t="s">
        <v>2464</v>
      </c>
      <c r="S451" s="26" t="s">
        <v>2390</v>
      </c>
      <c r="T451" s="69" t="s">
        <v>2561</v>
      </c>
      <c r="U451" s="79" t="s">
        <v>860</v>
      </c>
      <c r="V451" s="64" t="s">
        <v>42</v>
      </c>
      <c r="W451" s="64" t="s">
        <v>43</v>
      </c>
      <c r="X451" s="24"/>
    </row>
    <row r="452" s="3" customFormat="1" ht="12" hidden="1" customHeight="1" spans="1:24">
      <c r="A452" s="23"/>
      <c r="B452" s="24"/>
      <c r="C452" s="24"/>
      <c r="D452" s="24"/>
      <c r="E452" s="100">
        <f>COUNTA(D453:D481)</f>
        <v>29</v>
      </c>
      <c r="F452" s="26"/>
      <c r="G452" s="27">
        <f>SUM(G453:G481)</f>
        <v>2175712</v>
      </c>
      <c r="H452" s="28"/>
      <c r="I452" s="31"/>
      <c r="J452" s="27">
        <f>SUM(J453:J481)</f>
        <v>163000</v>
      </c>
      <c r="K452" s="24"/>
      <c r="L452" s="36"/>
      <c r="M452" s="37">
        <f>SUM(M453:M481)</f>
        <v>0</v>
      </c>
      <c r="N452" s="33"/>
      <c r="O452" s="38"/>
      <c r="P452" s="39"/>
      <c r="Q452" s="26"/>
      <c r="R452" s="26"/>
      <c r="S452" s="26"/>
      <c r="T452" s="26"/>
      <c r="U452" s="36"/>
      <c r="V452" s="24"/>
      <c r="W452" s="24"/>
      <c r="X452" s="24"/>
    </row>
    <row r="453" s="3" customFormat="1" ht="36" hidden="1" customHeight="1" spans="1:24">
      <c r="A453" s="23" t="s">
        <v>27</v>
      </c>
      <c r="B453" s="24" t="s">
        <v>28</v>
      </c>
      <c r="C453" s="24" t="s">
        <v>252</v>
      </c>
      <c r="D453" s="24">
        <v>1</v>
      </c>
      <c r="E453" s="26" t="s">
        <v>2562</v>
      </c>
      <c r="F453" s="26" t="s">
        <v>2563</v>
      </c>
      <c r="G453" s="24">
        <v>10008</v>
      </c>
      <c r="H453" s="26" t="s">
        <v>2564</v>
      </c>
      <c r="I453" s="24"/>
      <c r="J453" s="40"/>
      <c r="K453" s="24" t="s">
        <v>60</v>
      </c>
      <c r="L453" s="36"/>
      <c r="M453" s="44"/>
      <c r="N453" s="44"/>
      <c r="O453" s="38"/>
      <c r="P453" s="38"/>
      <c r="Q453" s="26" t="s">
        <v>2565</v>
      </c>
      <c r="R453" s="26" t="s">
        <v>2566</v>
      </c>
      <c r="S453" s="26" t="s">
        <v>2567</v>
      </c>
      <c r="T453" s="26" t="s">
        <v>2568</v>
      </c>
      <c r="U453" s="36">
        <v>44378</v>
      </c>
      <c r="V453" s="24" t="s">
        <v>114</v>
      </c>
      <c r="W453" s="24" t="s">
        <v>43</v>
      </c>
      <c r="X453" s="24"/>
    </row>
    <row r="454" s="3" customFormat="1" ht="60" hidden="1" customHeight="1" spans="1:24">
      <c r="A454" s="23" t="s">
        <v>27</v>
      </c>
      <c r="B454" s="24" t="s">
        <v>28</v>
      </c>
      <c r="C454" s="24" t="s">
        <v>1763</v>
      </c>
      <c r="D454" s="24">
        <v>2</v>
      </c>
      <c r="E454" s="26" t="s">
        <v>2569</v>
      </c>
      <c r="F454" s="26" t="s">
        <v>2570</v>
      </c>
      <c r="G454" s="24">
        <v>98850</v>
      </c>
      <c r="H454" s="26" t="s">
        <v>2571</v>
      </c>
      <c r="I454" s="24"/>
      <c r="J454" s="40"/>
      <c r="K454" s="24" t="s">
        <v>33</v>
      </c>
      <c r="L454" s="36"/>
      <c r="M454" s="44"/>
      <c r="N454" s="44"/>
      <c r="O454" s="38"/>
      <c r="P454" s="38"/>
      <c r="Q454" s="26" t="s">
        <v>2572</v>
      </c>
      <c r="R454" s="26" t="s">
        <v>2573</v>
      </c>
      <c r="S454" s="26" t="s">
        <v>2567</v>
      </c>
      <c r="T454" s="26" t="s">
        <v>2574</v>
      </c>
      <c r="U454" s="36">
        <v>45244</v>
      </c>
      <c r="V454" s="24" t="s">
        <v>42</v>
      </c>
      <c r="W454" s="24" t="s">
        <v>43</v>
      </c>
      <c r="X454" s="24"/>
    </row>
    <row r="455" s="3" customFormat="1" ht="60" hidden="1" customHeight="1" spans="1:24">
      <c r="A455" s="23" t="s">
        <v>127</v>
      </c>
      <c r="B455" s="24" t="s">
        <v>28</v>
      </c>
      <c r="C455" s="24" t="s">
        <v>239</v>
      </c>
      <c r="D455" s="24">
        <v>3</v>
      </c>
      <c r="E455" s="26" t="s">
        <v>2575</v>
      </c>
      <c r="F455" s="26" t="s">
        <v>2576</v>
      </c>
      <c r="G455" s="24">
        <v>12000</v>
      </c>
      <c r="H455" s="26" t="s">
        <v>2577</v>
      </c>
      <c r="I455" s="24"/>
      <c r="J455" s="40"/>
      <c r="K455" s="24" t="s">
        <v>60</v>
      </c>
      <c r="L455" s="36"/>
      <c r="M455" s="44"/>
      <c r="N455" s="44"/>
      <c r="O455" s="38"/>
      <c r="P455" s="38"/>
      <c r="Q455" s="26" t="s">
        <v>2578</v>
      </c>
      <c r="R455" s="26" t="s">
        <v>2579</v>
      </c>
      <c r="S455" s="26" t="s">
        <v>2567</v>
      </c>
      <c r="T455" s="26" t="s">
        <v>2580</v>
      </c>
      <c r="U455" s="36">
        <v>45261</v>
      </c>
      <c r="V455" s="24" t="s">
        <v>42</v>
      </c>
      <c r="W455" s="24" t="s">
        <v>134</v>
      </c>
      <c r="X455" s="24"/>
    </row>
    <row r="456" s="3" customFormat="1" ht="72" hidden="1" customHeight="1" spans="1:24">
      <c r="A456" s="23" t="s">
        <v>127</v>
      </c>
      <c r="B456" s="24" t="s">
        <v>28</v>
      </c>
      <c r="C456" s="24" t="s">
        <v>115</v>
      </c>
      <c r="D456" s="24">
        <v>4</v>
      </c>
      <c r="E456" s="26" t="s">
        <v>2581</v>
      </c>
      <c r="F456" s="26" t="s">
        <v>2582</v>
      </c>
      <c r="G456" s="24">
        <v>80000</v>
      </c>
      <c r="H456" s="26" t="s">
        <v>2394</v>
      </c>
      <c r="I456" s="24"/>
      <c r="J456" s="40"/>
      <c r="K456" s="24" t="s">
        <v>33</v>
      </c>
      <c r="L456" s="36"/>
      <c r="M456" s="44"/>
      <c r="N456" s="44"/>
      <c r="O456" s="38"/>
      <c r="P456" s="38"/>
      <c r="Q456" s="26" t="s">
        <v>2583</v>
      </c>
      <c r="R456" s="26" t="s">
        <v>2584</v>
      </c>
      <c r="S456" s="26" t="s">
        <v>2567</v>
      </c>
      <c r="T456" s="26" t="s">
        <v>2585</v>
      </c>
      <c r="U456" s="36">
        <v>45520</v>
      </c>
      <c r="V456" s="24" t="s">
        <v>114</v>
      </c>
      <c r="W456" s="24" t="s">
        <v>134</v>
      </c>
      <c r="X456" s="24"/>
    </row>
    <row r="457" s="3" customFormat="1" ht="60" hidden="1" customHeight="1" spans="1:24">
      <c r="A457" s="23" t="s">
        <v>127</v>
      </c>
      <c r="B457" s="24" t="s">
        <v>28</v>
      </c>
      <c r="C457" s="24" t="s">
        <v>115</v>
      </c>
      <c r="D457" s="24">
        <v>5</v>
      </c>
      <c r="E457" s="26" t="s">
        <v>2586</v>
      </c>
      <c r="F457" s="26" t="s">
        <v>2587</v>
      </c>
      <c r="G457" s="24">
        <v>60000</v>
      </c>
      <c r="H457" s="26" t="s">
        <v>2394</v>
      </c>
      <c r="I457" s="24"/>
      <c r="J457" s="40"/>
      <c r="K457" s="24" t="s">
        <v>33</v>
      </c>
      <c r="L457" s="36"/>
      <c r="M457" s="44"/>
      <c r="N457" s="44"/>
      <c r="O457" s="38"/>
      <c r="P457" s="38"/>
      <c r="Q457" s="26" t="s">
        <v>2588</v>
      </c>
      <c r="R457" s="26" t="s">
        <v>2589</v>
      </c>
      <c r="S457" s="26" t="s">
        <v>2567</v>
      </c>
      <c r="T457" s="26" t="s">
        <v>2590</v>
      </c>
      <c r="U457" s="36"/>
      <c r="V457" s="24" t="s">
        <v>114</v>
      </c>
      <c r="W457" s="24" t="s">
        <v>134</v>
      </c>
      <c r="X457" s="24"/>
    </row>
    <row r="458" s="3" customFormat="1" ht="84" hidden="1" customHeight="1" spans="1:24">
      <c r="A458" s="23" t="s">
        <v>27</v>
      </c>
      <c r="B458" s="24" t="s">
        <v>142</v>
      </c>
      <c r="C458" s="24" t="s">
        <v>252</v>
      </c>
      <c r="D458" s="24">
        <v>6</v>
      </c>
      <c r="E458" s="26" t="s">
        <v>2591</v>
      </c>
      <c r="F458" s="26" t="s">
        <v>2592</v>
      </c>
      <c r="G458" s="24">
        <v>36000</v>
      </c>
      <c r="H458" s="26" t="s">
        <v>2593</v>
      </c>
      <c r="I458" s="24"/>
      <c r="J458" s="40">
        <v>5000</v>
      </c>
      <c r="K458" s="24" t="s">
        <v>146</v>
      </c>
      <c r="L458" s="36" t="s">
        <v>739</v>
      </c>
      <c r="M458" s="44"/>
      <c r="N458" s="44"/>
      <c r="O458" s="38"/>
      <c r="P458" s="38"/>
      <c r="Q458" s="26" t="s">
        <v>2594</v>
      </c>
      <c r="R458" s="26" t="s">
        <v>2595</v>
      </c>
      <c r="S458" s="26" t="s">
        <v>2567</v>
      </c>
      <c r="T458" s="26" t="s">
        <v>2596</v>
      </c>
      <c r="U458" s="36">
        <v>45467</v>
      </c>
      <c r="V458" s="24" t="s">
        <v>667</v>
      </c>
      <c r="W458" s="24" t="s">
        <v>43</v>
      </c>
      <c r="X458" s="24"/>
    </row>
    <row r="459" s="3" customFormat="1" ht="60" hidden="1" customHeight="1" spans="1:24">
      <c r="A459" s="23" t="s">
        <v>127</v>
      </c>
      <c r="B459" s="24" t="s">
        <v>142</v>
      </c>
      <c r="C459" s="24" t="s">
        <v>273</v>
      </c>
      <c r="D459" s="24">
        <v>7</v>
      </c>
      <c r="E459" s="26" t="s">
        <v>2597</v>
      </c>
      <c r="F459" s="26" t="s">
        <v>2598</v>
      </c>
      <c r="G459" s="24">
        <v>6231</v>
      </c>
      <c r="H459" s="26" t="s">
        <v>2599</v>
      </c>
      <c r="I459" s="24"/>
      <c r="J459" s="40">
        <v>1000</v>
      </c>
      <c r="K459" s="24" t="s">
        <v>161</v>
      </c>
      <c r="L459" s="36" t="s">
        <v>740</v>
      </c>
      <c r="M459" s="44"/>
      <c r="N459" s="44"/>
      <c r="O459" s="38"/>
      <c r="P459" s="38"/>
      <c r="Q459" s="26" t="s">
        <v>2600</v>
      </c>
      <c r="R459" s="26" t="s">
        <v>2601</v>
      </c>
      <c r="S459" s="26" t="s">
        <v>2567</v>
      </c>
      <c r="T459" s="26" t="s">
        <v>2602</v>
      </c>
      <c r="U459" s="36">
        <v>45110</v>
      </c>
      <c r="V459" s="24" t="s">
        <v>42</v>
      </c>
      <c r="W459" s="24" t="s">
        <v>134</v>
      </c>
      <c r="X459" s="24"/>
    </row>
    <row r="460" s="3" customFormat="1" ht="60" hidden="1" customHeight="1" spans="1:24">
      <c r="A460" s="23" t="s">
        <v>27</v>
      </c>
      <c r="B460" s="24" t="s">
        <v>142</v>
      </c>
      <c r="C460" s="24" t="s">
        <v>122</v>
      </c>
      <c r="D460" s="24">
        <v>8</v>
      </c>
      <c r="E460" s="26" t="s">
        <v>2603</v>
      </c>
      <c r="F460" s="26" t="s">
        <v>2604</v>
      </c>
      <c r="G460" s="24">
        <v>30755</v>
      </c>
      <c r="H460" s="26" t="s">
        <v>2605</v>
      </c>
      <c r="I460" s="24"/>
      <c r="J460" s="40">
        <v>2000</v>
      </c>
      <c r="K460" s="24" t="s">
        <v>161</v>
      </c>
      <c r="L460" s="36" t="s">
        <v>567</v>
      </c>
      <c r="M460" s="44"/>
      <c r="N460" s="44"/>
      <c r="O460" s="38"/>
      <c r="P460" s="38"/>
      <c r="Q460" s="26" t="s">
        <v>2606</v>
      </c>
      <c r="R460" s="26" t="s">
        <v>2607</v>
      </c>
      <c r="S460" s="26" t="s">
        <v>2567</v>
      </c>
      <c r="T460" s="26" t="s">
        <v>2608</v>
      </c>
      <c r="U460" s="36">
        <v>44958</v>
      </c>
      <c r="V460" s="24" t="s">
        <v>42</v>
      </c>
      <c r="W460" s="24" t="s">
        <v>134</v>
      </c>
      <c r="X460" s="24"/>
    </row>
    <row r="461" s="3" customFormat="1" ht="72" hidden="1" customHeight="1" spans="1:24">
      <c r="A461" s="23" t="s">
        <v>127</v>
      </c>
      <c r="B461" s="24" t="s">
        <v>142</v>
      </c>
      <c r="C461" s="24" t="s">
        <v>273</v>
      </c>
      <c r="D461" s="24">
        <v>9</v>
      </c>
      <c r="E461" s="26" t="s">
        <v>2609</v>
      </c>
      <c r="F461" s="26" t="s">
        <v>2610</v>
      </c>
      <c r="G461" s="24">
        <v>5721</v>
      </c>
      <c r="H461" s="26" t="s">
        <v>2611</v>
      </c>
      <c r="I461" s="24"/>
      <c r="J461" s="40">
        <v>3000</v>
      </c>
      <c r="K461" s="24" t="s">
        <v>161</v>
      </c>
      <c r="L461" s="36" t="s">
        <v>1233</v>
      </c>
      <c r="M461" s="44"/>
      <c r="N461" s="44"/>
      <c r="O461" s="38"/>
      <c r="P461" s="38"/>
      <c r="Q461" s="26" t="s">
        <v>2612</v>
      </c>
      <c r="R461" s="26" t="s">
        <v>2601</v>
      </c>
      <c r="S461" s="26" t="s">
        <v>2567</v>
      </c>
      <c r="T461" s="26" t="s">
        <v>2613</v>
      </c>
      <c r="U461" s="36">
        <v>45108</v>
      </c>
      <c r="V461" s="24" t="s">
        <v>42</v>
      </c>
      <c r="W461" s="24" t="s">
        <v>134</v>
      </c>
      <c r="X461" s="24"/>
    </row>
    <row r="462" s="3" customFormat="1" ht="24" hidden="1" customHeight="1" spans="1:24">
      <c r="A462" s="23" t="s">
        <v>127</v>
      </c>
      <c r="B462" s="24" t="s">
        <v>142</v>
      </c>
      <c r="C462" s="24" t="s">
        <v>115</v>
      </c>
      <c r="D462" s="24">
        <v>10</v>
      </c>
      <c r="E462" s="26" t="s">
        <v>2614</v>
      </c>
      <c r="F462" s="26" t="s">
        <v>2615</v>
      </c>
      <c r="G462" s="24">
        <v>5000</v>
      </c>
      <c r="H462" s="26" t="s">
        <v>2616</v>
      </c>
      <c r="I462" s="24">
        <v>0</v>
      </c>
      <c r="J462" s="40">
        <v>1000</v>
      </c>
      <c r="K462" s="24" t="s">
        <v>161</v>
      </c>
      <c r="L462" s="36" t="s">
        <v>147</v>
      </c>
      <c r="M462" s="44"/>
      <c r="N462" s="44"/>
      <c r="O462" s="38"/>
      <c r="P462" s="38"/>
      <c r="Q462" s="26" t="s">
        <v>2600</v>
      </c>
      <c r="R462" s="26" t="s">
        <v>2617</v>
      </c>
      <c r="S462" s="26" t="s">
        <v>2567</v>
      </c>
      <c r="T462" s="26" t="s">
        <v>2618</v>
      </c>
      <c r="U462" s="36">
        <v>45155</v>
      </c>
      <c r="V462" s="24" t="s">
        <v>114</v>
      </c>
      <c r="W462" s="24" t="s">
        <v>134</v>
      </c>
      <c r="X462" s="24"/>
    </row>
    <row r="463" s="3" customFormat="1" ht="60" hidden="1" customHeight="1" spans="1:24">
      <c r="A463" s="23" t="s">
        <v>127</v>
      </c>
      <c r="B463" s="24" t="s">
        <v>142</v>
      </c>
      <c r="C463" s="24" t="s">
        <v>115</v>
      </c>
      <c r="D463" s="24">
        <v>11</v>
      </c>
      <c r="E463" s="26" t="s">
        <v>2619</v>
      </c>
      <c r="F463" s="26" t="s">
        <v>2620</v>
      </c>
      <c r="G463" s="24">
        <v>12000</v>
      </c>
      <c r="H463" s="26" t="s">
        <v>2621</v>
      </c>
      <c r="I463" s="24">
        <v>0</v>
      </c>
      <c r="J463" s="40">
        <v>9000</v>
      </c>
      <c r="K463" s="24" t="s">
        <v>161</v>
      </c>
      <c r="L463" s="36" t="s">
        <v>1233</v>
      </c>
      <c r="M463" s="44"/>
      <c r="N463" s="44"/>
      <c r="O463" s="38"/>
      <c r="P463" s="38"/>
      <c r="Q463" s="26" t="s">
        <v>2622</v>
      </c>
      <c r="R463" s="26" t="s">
        <v>2623</v>
      </c>
      <c r="S463" s="26" t="s">
        <v>2567</v>
      </c>
      <c r="T463" s="26" t="s">
        <v>2624</v>
      </c>
      <c r="U463" s="36">
        <v>45391</v>
      </c>
      <c r="V463" s="24" t="s">
        <v>114</v>
      </c>
      <c r="W463" s="24" t="s">
        <v>134</v>
      </c>
      <c r="X463" s="24"/>
    </row>
    <row r="464" s="3" customFormat="1" ht="72" hidden="1" customHeight="1" spans="1:24">
      <c r="A464" s="23" t="s">
        <v>27</v>
      </c>
      <c r="B464" s="24" t="s">
        <v>172</v>
      </c>
      <c r="C464" s="24" t="s">
        <v>29</v>
      </c>
      <c r="D464" s="24">
        <v>12</v>
      </c>
      <c r="E464" s="26" t="s">
        <v>2625</v>
      </c>
      <c r="F464" s="26" t="s">
        <v>2626</v>
      </c>
      <c r="G464" s="24">
        <v>38826</v>
      </c>
      <c r="H464" s="26" t="s">
        <v>2627</v>
      </c>
      <c r="I464" s="24">
        <v>14000</v>
      </c>
      <c r="J464" s="40">
        <v>11000</v>
      </c>
      <c r="K464" s="24" t="s">
        <v>176</v>
      </c>
      <c r="L464" s="36"/>
      <c r="M464" s="44"/>
      <c r="N464" s="44"/>
      <c r="O464" s="38"/>
      <c r="P464" s="38"/>
      <c r="Q464" s="26" t="s">
        <v>2628</v>
      </c>
      <c r="R464" s="26" t="s">
        <v>2629</v>
      </c>
      <c r="S464" s="26" t="s">
        <v>2567</v>
      </c>
      <c r="T464" s="26" t="s">
        <v>2630</v>
      </c>
      <c r="U464" s="36">
        <v>44783</v>
      </c>
      <c r="V464" s="24" t="s">
        <v>42</v>
      </c>
      <c r="W464" s="24" t="s">
        <v>43</v>
      </c>
      <c r="X464" s="24"/>
    </row>
    <row r="465" s="3" customFormat="1" ht="132" hidden="1" customHeight="1" spans="1:24">
      <c r="A465" s="23" t="s">
        <v>27</v>
      </c>
      <c r="B465" s="24" t="s">
        <v>172</v>
      </c>
      <c r="C465" s="24" t="s">
        <v>122</v>
      </c>
      <c r="D465" s="24">
        <v>13</v>
      </c>
      <c r="E465" s="26" t="s">
        <v>2631</v>
      </c>
      <c r="F465" s="26" t="s">
        <v>2632</v>
      </c>
      <c r="G465" s="24">
        <v>26873</v>
      </c>
      <c r="H465" s="26" t="s">
        <v>2633</v>
      </c>
      <c r="I465" s="24">
        <v>2000</v>
      </c>
      <c r="J465" s="40">
        <v>350</v>
      </c>
      <c r="K465" s="24" t="s">
        <v>176</v>
      </c>
      <c r="L465" s="36"/>
      <c r="M465" s="44"/>
      <c r="N465" s="44"/>
      <c r="O465" s="38"/>
      <c r="P465" s="38"/>
      <c r="Q465" s="26" t="s">
        <v>2634</v>
      </c>
      <c r="R465" s="26" t="s">
        <v>2607</v>
      </c>
      <c r="S465" s="26" t="s">
        <v>2567</v>
      </c>
      <c r="T465" s="26" t="s">
        <v>2635</v>
      </c>
      <c r="U465" s="36">
        <v>44774</v>
      </c>
      <c r="V465" s="24" t="s">
        <v>42</v>
      </c>
      <c r="W465" s="24" t="s">
        <v>43</v>
      </c>
      <c r="X465" s="24"/>
    </row>
    <row r="466" s="3" customFormat="1" ht="60" hidden="1" customHeight="1" spans="1:24">
      <c r="A466" s="23" t="s">
        <v>27</v>
      </c>
      <c r="B466" s="24" t="s">
        <v>172</v>
      </c>
      <c r="C466" s="24" t="s">
        <v>122</v>
      </c>
      <c r="D466" s="24">
        <v>14</v>
      </c>
      <c r="E466" s="26" t="s">
        <v>2636</v>
      </c>
      <c r="F466" s="26" t="s">
        <v>2637</v>
      </c>
      <c r="G466" s="24">
        <v>1000000</v>
      </c>
      <c r="H466" s="26" t="s">
        <v>2638</v>
      </c>
      <c r="I466" s="24">
        <v>890711</v>
      </c>
      <c r="J466" s="40">
        <v>2200</v>
      </c>
      <c r="K466" s="24" t="s">
        <v>2639</v>
      </c>
      <c r="L466" s="36"/>
      <c r="M466" s="44"/>
      <c r="N466" s="44"/>
      <c r="O466" s="38"/>
      <c r="P466" s="38"/>
      <c r="Q466" s="26" t="s">
        <v>2640</v>
      </c>
      <c r="R466" s="26" t="s">
        <v>2641</v>
      </c>
      <c r="S466" s="26" t="s">
        <v>2567</v>
      </c>
      <c r="T466" s="26" t="s">
        <v>2642</v>
      </c>
      <c r="U466" s="36">
        <v>40026</v>
      </c>
      <c r="V466" s="24" t="s">
        <v>42</v>
      </c>
      <c r="W466" s="24" t="s">
        <v>43</v>
      </c>
      <c r="X466" s="24"/>
    </row>
    <row r="467" s="3" customFormat="1" ht="84" hidden="1" customHeight="1" spans="1:24">
      <c r="A467" s="23" t="s">
        <v>27</v>
      </c>
      <c r="B467" s="24" t="s">
        <v>172</v>
      </c>
      <c r="C467" s="24" t="s">
        <v>85</v>
      </c>
      <c r="D467" s="24">
        <v>15</v>
      </c>
      <c r="E467" s="26" t="s">
        <v>2643</v>
      </c>
      <c r="F467" s="26" t="s">
        <v>2644</v>
      </c>
      <c r="G467" s="24">
        <v>46601</v>
      </c>
      <c r="H467" s="26" t="s">
        <v>2645</v>
      </c>
      <c r="I467" s="24">
        <v>39000</v>
      </c>
      <c r="J467" s="40">
        <v>6500</v>
      </c>
      <c r="K467" s="24" t="s">
        <v>301</v>
      </c>
      <c r="L467" s="36"/>
      <c r="M467" s="44"/>
      <c r="N467" s="44"/>
      <c r="O467" s="38"/>
      <c r="P467" s="38"/>
      <c r="Q467" s="26" t="s">
        <v>2646</v>
      </c>
      <c r="R467" s="26" t="s">
        <v>2647</v>
      </c>
      <c r="S467" s="26" t="s">
        <v>2567</v>
      </c>
      <c r="T467" s="26" t="s">
        <v>2648</v>
      </c>
      <c r="U467" s="36">
        <v>41122</v>
      </c>
      <c r="V467" s="24" t="s">
        <v>42</v>
      </c>
      <c r="W467" s="24" t="s">
        <v>43</v>
      </c>
      <c r="X467" s="24"/>
    </row>
    <row r="468" s="3" customFormat="1" ht="84" hidden="1" customHeight="1" spans="1:24">
      <c r="A468" s="23" t="s">
        <v>27</v>
      </c>
      <c r="B468" s="24" t="s">
        <v>172</v>
      </c>
      <c r="C468" s="24" t="s">
        <v>252</v>
      </c>
      <c r="D468" s="24">
        <v>16</v>
      </c>
      <c r="E468" s="26" t="s">
        <v>2649</v>
      </c>
      <c r="F468" s="26" t="s">
        <v>2650</v>
      </c>
      <c r="G468" s="24">
        <v>166000</v>
      </c>
      <c r="H468" s="26" t="s">
        <v>2651</v>
      </c>
      <c r="I468" s="24">
        <v>65000</v>
      </c>
      <c r="J468" s="40">
        <v>1500</v>
      </c>
      <c r="K468" s="24" t="s">
        <v>301</v>
      </c>
      <c r="L468" s="36"/>
      <c r="M468" s="44"/>
      <c r="N468" s="44"/>
      <c r="O468" s="38"/>
      <c r="P468" s="38"/>
      <c r="Q468" s="26" t="s">
        <v>2652</v>
      </c>
      <c r="R468" s="26" t="s">
        <v>2653</v>
      </c>
      <c r="S468" s="26" t="s">
        <v>2567</v>
      </c>
      <c r="T468" s="26" t="s">
        <v>2654</v>
      </c>
      <c r="U468" s="36">
        <v>43040</v>
      </c>
      <c r="V468" s="24" t="s">
        <v>114</v>
      </c>
      <c r="W468" s="24" t="s">
        <v>43</v>
      </c>
      <c r="X468" s="24"/>
    </row>
    <row r="469" s="3" customFormat="1" ht="60" hidden="1" customHeight="1" spans="1:24">
      <c r="A469" s="23" t="s">
        <v>27</v>
      </c>
      <c r="B469" s="24" t="s">
        <v>172</v>
      </c>
      <c r="C469" s="24" t="s">
        <v>239</v>
      </c>
      <c r="D469" s="24">
        <v>17</v>
      </c>
      <c r="E469" s="26" t="s">
        <v>2655</v>
      </c>
      <c r="F469" s="26" t="s">
        <v>2656</v>
      </c>
      <c r="G469" s="24">
        <v>35000</v>
      </c>
      <c r="H469" s="26" t="s">
        <v>2657</v>
      </c>
      <c r="I469" s="24">
        <v>10000</v>
      </c>
      <c r="J469" s="40">
        <v>50</v>
      </c>
      <c r="K469" s="24" t="s">
        <v>402</v>
      </c>
      <c r="L469" s="36"/>
      <c r="M469" s="44"/>
      <c r="N469" s="44"/>
      <c r="O469" s="38"/>
      <c r="P469" s="38"/>
      <c r="Q469" s="26" t="s">
        <v>2658</v>
      </c>
      <c r="R469" s="26" t="s">
        <v>2659</v>
      </c>
      <c r="S469" s="26" t="s">
        <v>2567</v>
      </c>
      <c r="T469" s="26" t="s">
        <v>2660</v>
      </c>
      <c r="U469" s="36">
        <v>43922</v>
      </c>
      <c r="V469" s="24" t="s">
        <v>114</v>
      </c>
      <c r="W469" s="24" t="s">
        <v>43</v>
      </c>
      <c r="X469" s="24"/>
    </row>
    <row r="470" s="3" customFormat="1" ht="60" hidden="1" customHeight="1" spans="1:24">
      <c r="A470" s="23" t="s">
        <v>127</v>
      </c>
      <c r="B470" s="24" t="s">
        <v>172</v>
      </c>
      <c r="C470" s="24" t="s">
        <v>115</v>
      </c>
      <c r="D470" s="24">
        <v>18</v>
      </c>
      <c r="E470" s="26" t="s">
        <v>2661</v>
      </c>
      <c r="F470" s="26" t="s">
        <v>2662</v>
      </c>
      <c r="G470" s="24">
        <v>45000</v>
      </c>
      <c r="H470" s="26" t="s">
        <v>2663</v>
      </c>
      <c r="I470" s="24">
        <v>6500</v>
      </c>
      <c r="J470" s="40">
        <v>3000</v>
      </c>
      <c r="K470" s="24" t="s">
        <v>176</v>
      </c>
      <c r="L470" s="36"/>
      <c r="M470" s="44"/>
      <c r="N470" s="44"/>
      <c r="O470" s="38"/>
      <c r="P470" s="38"/>
      <c r="Q470" s="26" t="s">
        <v>2664</v>
      </c>
      <c r="R470" s="26" t="s">
        <v>2665</v>
      </c>
      <c r="S470" s="26" t="s">
        <v>2567</v>
      </c>
      <c r="T470" s="26" t="s">
        <v>2666</v>
      </c>
      <c r="U470" s="36">
        <v>44713</v>
      </c>
      <c r="V470" s="24" t="s">
        <v>208</v>
      </c>
      <c r="W470" s="24" t="s">
        <v>43</v>
      </c>
      <c r="X470" s="24"/>
    </row>
    <row r="471" s="3" customFormat="1" ht="60" hidden="1" customHeight="1" spans="1:24">
      <c r="A471" s="23" t="s">
        <v>127</v>
      </c>
      <c r="B471" s="24" t="s">
        <v>172</v>
      </c>
      <c r="C471" s="24" t="s">
        <v>190</v>
      </c>
      <c r="D471" s="24">
        <v>19</v>
      </c>
      <c r="E471" s="26" t="s">
        <v>2667</v>
      </c>
      <c r="F471" s="26" t="s">
        <v>2668</v>
      </c>
      <c r="G471" s="24">
        <v>71500</v>
      </c>
      <c r="H471" s="26" t="s">
        <v>2669</v>
      </c>
      <c r="I471" s="24">
        <v>500</v>
      </c>
      <c r="J471" s="40">
        <v>2000</v>
      </c>
      <c r="K471" s="24" t="s">
        <v>183</v>
      </c>
      <c r="L471" s="36"/>
      <c r="M471" s="44"/>
      <c r="N471" s="44"/>
      <c r="O471" s="38"/>
      <c r="P471" s="38"/>
      <c r="Q471" s="26" t="s">
        <v>2670</v>
      </c>
      <c r="R471" s="26" t="s">
        <v>2607</v>
      </c>
      <c r="S471" s="26" t="s">
        <v>2567</v>
      </c>
      <c r="T471" s="26" t="s">
        <v>2671</v>
      </c>
      <c r="U471" s="36">
        <v>44531</v>
      </c>
      <c r="V471" s="24" t="s">
        <v>42</v>
      </c>
      <c r="W471" s="24" t="s">
        <v>43</v>
      </c>
      <c r="X471" s="24"/>
    </row>
    <row r="472" s="3" customFormat="1" ht="36" hidden="1" customHeight="1" spans="1:24">
      <c r="A472" s="23" t="s">
        <v>127</v>
      </c>
      <c r="B472" s="24" t="s">
        <v>172</v>
      </c>
      <c r="C472" s="24" t="s">
        <v>85</v>
      </c>
      <c r="D472" s="24">
        <v>20</v>
      </c>
      <c r="E472" s="26" t="s">
        <v>2672</v>
      </c>
      <c r="F472" s="26" t="s">
        <v>2673</v>
      </c>
      <c r="G472" s="24">
        <v>7700</v>
      </c>
      <c r="H472" s="26" t="s">
        <v>2674</v>
      </c>
      <c r="I472" s="24">
        <v>100</v>
      </c>
      <c r="J472" s="40">
        <v>4500</v>
      </c>
      <c r="K472" s="24" t="s">
        <v>176</v>
      </c>
      <c r="L472" s="36"/>
      <c r="M472" s="44"/>
      <c r="N472" s="44"/>
      <c r="O472" s="38"/>
      <c r="P472" s="38"/>
      <c r="Q472" s="26" t="s">
        <v>2675</v>
      </c>
      <c r="R472" s="26" t="s">
        <v>2676</v>
      </c>
      <c r="S472" s="26" t="s">
        <v>2567</v>
      </c>
      <c r="T472" s="26" t="s">
        <v>2677</v>
      </c>
      <c r="U472" s="36">
        <v>43952</v>
      </c>
      <c r="V472" s="24" t="s">
        <v>42</v>
      </c>
      <c r="W472" s="24" t="s">
        <v>134</v>
      </c>
      <c r="X472" s="24"/>
    </row>
    <row r="473" s="3" customFormat="1" ht="96" hidden="1" customHeight="1" spans="1:24">
      <c r="A473" s="23" t="s">
        <v>127</v>
      </c>
      <c r="B473" s="24" t="s">
        <v>172</v>
      </c>
      <c r="C473" s="24" t="s">
        <v>239</v>
      </c>
      <c r="D473" s="24">
        <v>21</v>
      </c>
      <c r="E473" s="26" t="s">
        <v>2678</v>
      </c>
      <c r="F473" s="26" t="s">
        <v>2679</v>
      </c>
      <c r="G473" s="24">
        <v>131800</v>
      </c>
      <c r="H473" s="26" t="s">
        <v>2680</v>
      </c>
      <c r="I473" s="24">
        <v>110000</v>
      </c>
      <c r="J473" s="40">
        <v>2800</v>
      </c>
      <c r="K473" s="24" t="s">
        <v>301</v>
      </c>
      <c r="L473" s="36"/>
      <c r="M473" s="44"/>
      <c r="N473" s="44"/>
      <c r="O473" s="38"/>
      <c r="P473" s="38"/>
      <c r="Q473" s="26" t="s">
        <v>2681</v>
      </c>
      <c r="R473" s="26" t="s">
        <v>2629</v>
      </c>
      <c r="S473" s="26" t="s">
        <v>2567</v>
      </c>
      <c r="T473" s="26" t="s">
        <v>2682</v>
      </c>
      <c r="U473" s="36">
        <v>43800</v>
      </c>
      <c r="V473" s="24" t="s">
        <v>208</v>
      </c>
      <c r="W473" s="24" t="s">
        <v>43</v>
      </c>
      <c r="X473" s="24"/>
    </row>
    <row r="474" s="3" customFormat="1" ht="84" hidden="1" customHeight="1" spans="1:24">
      <c r="A474" s="23" t="s">
        <v>127</v>
      </c>
      <c r="B474" s="24" t="s">
        <v>172</v>
      </c>
      <c r="C474" s="24" t="s">
        <v>77</v>
      </c>
      <c r="D474" s="24">
        <v>22</v>
      </c>
      <c r="E474" s="26" t="s">
        <v>2683</v>
      </c>
      <c r="F474" s="26" t="s">
        <v>2684</v>
      </c>
      <c r="G474" s="24">
        <v>5000</v>
      </c>
      <c r="H474" s="26" t="s">
        <v>2685</v>
      </c>
      <c r="I474" s="24">
        <v>1200</v>
      </c>
      <c r="J474" s="40">
        <v>1600</v>
      </c>
      <c r="K474" s="24" t="s">
        <v>176</v>
      </c>
      <c r="L474" s="36"/>
      <c r="M474" s="44"/>
      <c r="N474" s="44"/>
      <c r="O474" s="38"/>
      <c r="P474" s="38"/>
      <c r="Q474" s="26" t="s">
        <v>2686</v>
      </c>
      <c r="R474" s="26" t="s">
        <v>2687</v>
      </c>
      <c r="S474" s="26" t="s">
        <v>2567</v>
      </c>
      <c r="T474" s="26" t="s">
        <v>2688</v>
      </c>
      <c r="U474" s="36">
        <v>44805</v>
      </c>
      <c r="V474" s="24" t="s">
        <v>42</v>
      </c>
      <c r="W474" s="24" t="s">
        <v>43</v>
      </c>
      <c r="X474" s="24"/>
    </row>
    <row r="475" s="3" customFormat="1" ht="84" hidden="1" customHeight="1" spans="1:24">
      <c r="A475" s="23" t="s">
        <v>127</v>
      </c>
      <c r="B475" s="24" t="s">
        <v>172</v>
      </c>
      <c r="C475" s="24" t="s">
        <v>150</v>
      </c>
      <c r="D475" s="24">
        <v>23</v>
      </c>
      <c r="E475" s="26" t="s">
        <v>2689</v>
      </c>
      <c r="F475" s="26" t="s">
        <v>2690</v>
      </c>
      <c r="G475" s="24">
        <v>5781</v>
      </c>
      <c r="H475" s="26" t="s">
        <v>2691</v>
      </c>
      <c r="I475" s="24">
        <v>1000</v>
      </c>
      <c r="J475" s="40">
        <v>3500</v>
      </c>
      <c r="K475" s="24" t="s">
        <v>176</v>
      </c>
      <c r="L475" s="36"/>
      <c r="M475" s="44"/>
      <c r="N475" s="44"/>
      <c r="O475" s="38"/>
      <c r="P475" s="38"/>
      <c r="Q475" s="26" t="s">
        <v>2692</v>
      </c>
      <c r="R475" s="26" t="s">
        <v>2693</v>
      </c>
      <c r="S475" s="26" t="s">
        <v>2567</v>
      </c>
      <c r="T475" s="26" t="s">
        <v>2694</v>
      </c>
      <c r="U475" s="36">
        <v>44805</v>
      </c>
      <c r="V475" s="24" t="s">
        <v>42</v>
      </c>
      <c r="W475" s="24" t="s">
        <v>43</v>
      </c>
      <c r="X475" s="24"/>
    </row>
    <row r="476" s="3" customFormat="1" ht="60" hidden="1" customHeight="1" spans="1:24">
      <c r="A476" s="23" t="s">
        <v>127</v>
      </c>
      <c r="B476" s="24" t="s">
        <v>172</v>
      </c>
      <c r="C476" s="24" t="s">
        <v>115</v>
      </c>
      <c r="D476" s="24">
        <v>24</v>
      </c>
      <c r="E476" s="26" t="s">
        <v>2695</v>
      </c>
      <c r="F476" s="26" t="s">
        <v>2696</v>
      </c>
      <c r="G476" s="24">
        <v>10000</v>
      </c>
      <c r="H476" s="26" t="s">
        <v>2697</v>
      </c>
      <c r="I476" s="24">
        <v>3800</v>
      </c>
      <c r="J476" s="40">
        <v>6000</v>
      </c>
      <c r="K476" s="24" t="s">
        <v>229</v>
      </c>
      <c r="L476" s="36"/>
      <c r="M476" s="44"/>
      <c r="N476" s="44"/>
      <c r="O476" s="38"/>
      <c r="P476" s="38"/>
      <c r="Q476" s="26" t="s">
        <v>2698</v>
      </c>
      <c r="R476" s="26" t="s">
        <v>2699</v>
      </c>
      <c r="S476" s="26" t="s">
        <v>2567</v>
      </c>
      <c r="T476" s="26" t="s">
        <v>2700</v>
      </c>
      <c r="U476" s="36">
        <v>45078</v>
      </c>
      <c r="V476" s="24" t="s">
        <v>114</v>
      </c>
      <c r="W476" s="24" t="s">
        <v>43</v>
      </c>
      <c r="X476" s="24"/>
    </row>
    <row r="477" s="3" customFormat="1" ht="264" hidden="1" customHeight="1" spans="1:24">
      <c r="A477" s="23" t="s">
        <v>127</v>
      </c>
      <c r="B477" s="24" t="s">
        <v>172</v>
      </c>
      <c r="C477" s="24" t="s">
        <v>526</v>
      </c>
      <c r="D477" s="24">
        <v>25</v>
      </c>
      <c r="E477" s="26" t="s">
        <v>2701</v>
      </c>
      <c r="F477" s="26" t="s">
        <v>2702</v>
      </c>
      <c r="G477" s="24">
        <v>46532</v>
      </c>
      <c r="H477" s="26" t="s">
        <v>2703</v>
      </c>
      <c r="I477" s="24">
        <v>14000</v>
      </c>
      <c r="J477" s="40">
        <v>26000</v>
      </c>
      <c r="K477" s="24" t="s">
        <v>229</v>
      </c>
      <c r="L477" s="36"/>
      <c r="M477" s="44"/>
      <c r="N477" s="44"/>
      <c r="O477" s="38"/>
      <c r="P477" s="38"/>
      <c r="Q477" s="26" t="s">
        <v>2704</v>
      </c>
      <c r="R477" s="26" t="s">
        <v>2705</v>
      </c>
      <c r="S477" s="26" t="s">
        <v>2567</v>
      </c>
      <c r="T477" s="26" t="s">
        <v>354</v>
      </c>
      <c r="U477" s="36">
        <v>44409</v>
      </c>
      <c r="V477" s="24" t="s">
        <v>42</v>
      </c>
      <c r="W477" s="24" t="s">
        <v>43</v>
      </c>
      <c r="X477" s="24"/>
    </row>
    <row r="478" s="3" customFormat="1" ht="36" hidden="1" customHeight="1" spans="1:24">
      <c r="A478" s="23" t="s">
        <v>127</v>
      </c>
      <c r="B478" s="24" t="s">
        <v>485</v>
      </c>
      <c r="C478" s="24" t="s">
        <v>252</v>
      </c>
      <c r="D478" s="24">
        <v>26</v>
      </c>
      <c r="E478" s="26" t="s">
        <v>2706</v>
      </c>
      <c r="F478" s="26" t="s">
        <v>2707</v>
      </c>
      <c r="G478" s="24">
        <v>20000</v>
      </c>
      <c r="H478" s="26" t="s">
        <v>2708</v>
      </c>
      <c r="I478" s="24">
        <v>200</v>
      </c>
      <c r="J478" s="40">
        <v>15000</v>
      </c>
      <c r="K478" s="24" t="s">
        <v>682</v>
      </c>
      <c r="L478" s="36" t="s">
        <v>1130</v>
      </c>
      <c r="M478" s="44"/>
      <c r="N478" s="44"/>
      <c r="O478" s="38"/>
      <c r="P478" s="38"/>
      <c r="Q478" s="26" t="s">
        <v>2709</v>
      </c>
      <c r="R478" s="26" t="s">
        <v>2710</v>
      </c>
      <c r="S478" s="26" t="s">
        <v>2567</v>
      </c>
      <c r="T478" s="26" t="s">
        <v>2711</v>
      </c>
      <c r="U478" s="36">
        <v>45170</v>
      </c>
      <c r="V478" s="24" t="s">
        <v>208</v>
      </c>
      <c r="W478" s="24" t="s">
        <v>43</v>
      </c>
      <c r="X478" s="24"/>
    </row>
    <row r="479" s="3" customFormat="1" ht="60" hidden="1" customHeight="1" spans="1:24">
      <c r="A479" s="23" t="s">
        <v>127</v>
      </c>
      <c r="B479" s="24" t="s">
        <v>485</v>
      </c>
      <c r="C479" s="24" t="s">
        <v>115</v>
      </c>
      <c r="D479" s="24">
        <v>27</v>
      </c>
      <c r="E479" s="26" t="s">
        <v>2712</v>
      </c>
      <c r="F479" s="26" t="s">
        <v>2713</v>
      </c>
      <c r="G479" s="24">
        <v>120000</v>
      </c>
      <c r="H479" s="26" t="s">
        <v>2714</v>
      </c>
      <c r="I479" s="24">
        <v>55000</v>
      </c>
      <c r="J479" s="40">
        <v>35000</v>
      </c>
      <c r="K479" s="24" t="s">
        <v>489</v>
      </c>
      <c r="L479" s="36" t="s">
        <v>496</v>
      </c>
      <c r="M479" s="44"/>
      <c r="N479" s="44"/>
      <c r="O479" s="38"/>
      <c r="P479" s="38"/>
      <c r="Q479" s="26" t="s">
        <v>491</v>
      </c>
      <c r="R479" s="26" t="s">
        <v>2715</v>
      </c>
      <c r="S479" s="26" t="s">
        <v>2567</v>
      </c>
      <c r="T479" s="26" t="s">
        <v>2716</v>
      </c>
      <c r="U479" s="36">
        <v>45078</v>
      </c>
      <c r="V479" s="24" t="s">
        <v>114</v>
      </c>
      <c r="W479" s="24" t="s">
        <v>43</v>
      </c>
      <c r="X479" s="24"/>
    </row>
    <row r="480" s="3" customFormat="1" ht="48" hidden="1" customHeight="1" spans="1:24">
      <c r="A480" s="23" t="s">
        <v>127</v>
      </c>
      <c r="B480" s="24" t="s">
        <v>485</v>
      </c>
      <c r="C480" s="24" t="s">
        <v>115</v>
      </c>
      <c r="D480" s="24">
        <v>28</v>
      </c>
      <c r="E480" s="26" t="s">
        <v>2717</v>
      </c>
      <c r="F480" s="26" t="s">
        <v>2718</v>
      </c>
      <c r="G480" s="24">
        <v>20000</v>
      </c>
      <c r="H480" s="26" t="s">
        <v>2719</v>
      </c>
      <c r="I480" s="24">
        <v>10000</v>
      </c>
      <c r="J480" s="40">
        <v>10000</v>
      </c>
      <c r="K480" s="24" t="s">
        <v>489</v>
      </c>
      <c r="L480" s="36" t="s">
        <v>802</v>
      </c>
      <c r="M480" s="44"/>
      <c r="N480" s="44"/>
      <c r="O480" s="38"/>
      <c r="P480" s="38"/>
      <c r="Q480" s="26" t="s">
        <v>491</v>
      </c>
      <c r="R480" s="26" t="s">
        <v>2720</v>
      </c>
      <c r="S480" s="26" t="s">
        <v>2567</v>
      </c>
      <c r="T480" s="26" t="s">
        <v>2721</v>
      </c>
      <c r="U480" s="36">
        <v>45078</v>
      </c>
      <c r="V480" s="24" t="s">
        <v>114</v>
      </c>
      <c r="W480" s="24" t="s">
        <v>43</v>
      </c>
      <c r="X480" s="24"/>
    </row>
    <row r="481" s="3" customFormat="1" ht="48" hidden="1" customHeight="1" spans="1:24">
      <c r="A481" s="23" t="s">
        <v>27</v>
      </c>
      <c r="B481" s="24" t="s">
        <v>485</v>
      </c>
      <c r="C481" s="24" t="s">
        <v>265</v>
      </c>
      <c r="D481" s="24">
        <v>29</v>
      </c>
      <c r="E481" s="26" t="s">
        <v>2722</v>
      </c>
      <c r="F481" s="26" t="s">
        <v>2723</v>
      </c>
      <c r="G481" s="24">
        <v>22534</v>
      </c>
      <c r="H481" s="26" t="s">
        <v>2724</v>
      </c>
      <c r="I481" s="24">
        <v>12000</v>
      </c>
      <c r="J481" s="40">
        <v>11000</v>
      </c>
      <c r="K481" s="24" t="s">
        <v>489</v>
      </c>
      <c r="L481" s="36" t="s">
        <v>509</v>
      </c>
      <c r="M481" s="44"/>
      <c r="N481" s="44"/>
      <c r="O481" s="38"/>
      <c r="P481" s="38"/>
      <c r="Q481" s="26" t="s">
        <v>2725</v>
      </c>
      <c r="R481" s="26" t="s">
        <v>270</v>
      </c>
      <c r="S481" s="26" t="s">
        <v>2567</v>
      </c>
      <c r="T481" s="26" t="s">
        <v>2726</v>
      </c>
      <c r="U481" s="36">
        <v>44713</v>
      </c>
      <c r="V481" s="24" t="s">
        <v>208</v>
      </c>
      <c r="W481" s="24" t="s">
        <v>43</v>
      </c>
      <c r="X481" s="24"/>
    </row>
    <row r="482" s="3" customFormat="1" ht="12" hidden="1" customHeight="1" spans="1:24">
      <c r="A482" s="23"/>
      <c r="B482" s="64"/>
      <c r="C482" s="24"/>
      <c r="D482" s="24"/>
      <c r="E482" s="101">
        <f>COUNTA(D483:D503)</f>
        <v>21</v>
      </c>
      <c r="F482" s="26"/>
      <c r="G482" s="27">
        <f>SUM(G483:G503)</f>
        <v>2459812</v>
      </c>
      <c r="H482" s="28"/>
      <c r="I482" s="31"/>
      <c r="J482" s="27">
        <f>SUM(J483:J503)</f>
        <v>130100</v>
      </c>
      <c r="K482" s="24"/>
      <c r="L482" s="36"/>
      <c r="M482" s="37">
        <f>SUM(M483:M503)</f>
        <v>0</v>
      </c>
      <c r="N482" s="33"/>
      <c r="O482" s="104"/>
      <c r="P482" s="38"/>
      <c r="Q482" s="26"/>
      <c r="R482" s="26"/>
      <c r="S482" s="26"/>
      <c r="T482" s="26"/>
      <c r="U482" s="36"/>
      <c r="V482" s="24"/>
      <c r="W482" s="24"/>
      <c r="X482" s="24"/>
    </row>
    <row r="483" s="6" customFormat="1" ht="36" hidden="1" customHeight="1" spans="1:24">
      <c r="A483" s="23" t="s">
        <v>127</v>
      </c>
      <c r="B483" s="24" t="s">
        <v>28</v>
      </c>
      <c r="C483" s="24" t="s">
        <v>1324</v>
      </c>
      <c r="D483" s="24">
        <v>1</v>
      </c>
      <c r="E483" s="102" t="s">
        <v>2727</v>
      </c>
      <c r="F483" s="26" t="s">
        <v>2728</v>
      </c>
      <c r="G483" s="24">
        <v>240000</v>
      </c>
      <c r="H483" s="62" t="s">
        <v>2729</v>
      </c>
      <c r="I483" s="40"/>
      <c r="J483" s="40"/>
      <c r="K483" s="24" t="s">
        <v>48</v>
      </c>
      <c r="L483" s="36"/>
      <c r="M483" s="44"/>
      <c r="N483" s="44"/>
      <c r="O483" s="38"/>
      <c r="P483" s="38"/>
      <c r="Q483" s="26" t="s">
        <v>2730</v>
      </c>
      <c r="R483" s="26" t="s">
        <v>2731</v>
      </c>
      <c r="S483" s="26" t="s">
        <v>2732</v>
      </c>
      <c r="T483" s="26" t="s">
        <v>549</v>
      </c>
      <c r="U483" s="36" t="s">
        <v>1166</v>
      </c>
      <c r="V483" s="24" t="s">
        <v>114</v>
      </c>
      <c r="W483" s="24" t="s">
        <v>43</v>
      </c>
      <c r="X483" s="31"/>
    </row>
    <row r="484" s="6" customFormat="1" ht="36" hidden="1" customHeight="1" spans="1:24">
      <c r="A484" s="23" t="s">
        <v>127</v>
      </c>
      <c r="B484" s="24" t="s">
        <v>28</v>
      </c>
      <c r="C484" s="24" t="s">
        <v>1324</v>
      </c>
      <c r="D484" s="24">
        <v>2</v>
      </c>
      <c r="E484" s="102" t="s">
        <v>2733</v>
      </c>
      <c r="F484" s="26" t="s">
        <v>2734</v>
      </c>
      <c r="G484" s="24">
        <v>160000</v>
      </c>
      <c r="H484" s="62" t="s">
        <v>2729</v>
      </c>
      <c r="I484" s="40"/>
      <c r="J484" s="40"/>
      <c r="K484" s="105" t="s">
        <v>48</v>
      </c>
      <c r="L484" s="36"/>
      <c r="M484" s="44"/>
      <c r="N484" s="44"/>
      <c r="O484" s="38"/>
      <c r="P484" s="38"/>
      <c r="Q484" s="26" t="s">
        <v>2730</v>
      </c>
      <c r="R484" s="26" t="s">
        <v>2735</v>
      </c>
      <c r="S484" s="26" t="s">
        <v>2732</v>
      </c>
      <c r="T484" s="26" t="s">
        <v>549</v>
      </c>
      <c r="U484" s="36" t="s">
        <v>1166</v>
      </c>
      <c r="V484" s="24" t="s">
        <v>114</v>
      </c>
      <c r="W484" s="24" t="s">
        <v>43</v>
      </c>
      <c r="X484" s="31"/>
    </row>
    <row r="485" s="7" customFormat="1" ht="36" hidden="1" customHeight="1" spans="1:24">
      <c r="A485" s="23" t="s">
        <v>127</v>
      </c>
      <c r="B485" s="24" t="s">
        <v>28</v>
      </c>
      <c r="C485" s="24" t="s">
        <v>1324</v>
      </c>
      <c r="D485" s="24">
        <v>3</v>
      </c>
      <c r="E485" s="26" t="s">
        <v>2736</v>
      </c>
      <c r="F485" s="26" t="s">
        <v>2737</v>
      </c>
      <c r="G485" s="24">
        <v>90000</v>
      </c>
      <c r="H485" s="26" t="s">
        <v>2729</v>
      </c>
      <c r="I485" s="24"/>
      <c r="J485" s="40"/>
      <c r="K485" s="24" t="s">
        <v>33</v>
      </c>
      <c r="L485" s="36"/>
      <c r="M485" s="44"/>
      <c r="N485" s="44"/>
      <c r="O485" s="38"/>
      <c r="P485" s="38"/>
      <c r="Q485" s="26" t="s">
        <v>2730</v>
      </c>
      <c r="R485" s="26" t="s">
        <v>2735</v>
      </c>
      <c r="S485" s="26" t="s">
        <v>2732</v>
      </c>
      <c r="T485" s="26" t="s">
        <v>549</v>
      </c>
      <c r="U485" s="36" t="s">
        <v>1166</v>
      </c>
      <c r="V485" s="24" t="s">
        <v>114</v>
      </c>
      <c r="W485" s="24" t="s">
        <v>43</v>
      </c>
      <c r="X485" s="24"/>
    </row>
    <row r="486" s="7" customFormat="1" ht="36" hidden="1" customHeight="1" spans="1:24">
      <c r="A486" s="23" t="s">
        <v>127</v>
      </c>
      <c r="B486" s="24" t="s">
        <v>28</v>
      </c>
      <c r="C486" s="24" t="s">
        <v>1324</v>
      </c>
      <c r="D486" s="24">
        <v>4</v>
      </c>
      <c r="E486" s="26" t="s">
        <v>2738</v>
      </c>
      <c r="F486" s="26" t="s">
        <v>2739</v>
      </c>
      <c r="G486" s="24">
        <v>105000</v>
      </c>
      <c r="H486" s="26" t="s">
        <v>2740</v>
      </c>
      <c r="I486" s="24"/>
      <c r="J486" s="40"/>
      <c r="K486" s="24" t="s">
        <v>33</v>
      </c>
      <c r="L486" s="36"/>
      <c r="M486" s="44"/>
      <c r="N486" s="44"/>
      <c r="O486" s="38"/>
      <c r="P486" s="38"/>
      <c r="Q486" s="26" t="s">
        <v>2730</v>
      </c>
      <c r="R486" s="26" t="s">
        <v>2741</v>
      </c>
      <c r="S486" s="26" t="s">
        <v>2732</v>
      </c>
      <c r="T486" s="26" t="s">
        <v>549</v>
      </c>
      <c r="U486" s="36" t="s">
        <v>1166</v>
      </c>
      <c r="V486" s="24" t="s">
        <v>114</v>
      </c>
      <c r="W486" s="24" t="s">
        <v>43</v>
      </c>
      <c r="X486" s="24"/>
    </row>
    <row r="487" s="7" customFormat="1" ht="48" hidden="1" customHeight="1" spans="1:24">
      <c r="A487" s="23" t="s">
        <v>127</v>
      </c>
      <c r="B487" s="24" t="s">
        <v>28</v>
      </c>
      <c r="C487" s="24" t="s">
        <v>1324</v>
      </c>
      <c r="D487" s="24">
        <v>5</v>
      </c>
      <c r="E487" s="26" t="s">
        <v>2742</v>
      </c>
      <c r="F487" s="26" t="s">
        <v>2734</v>
      </c>
      <c r="G487" s="24">
        <v>160000</v>
      </c>
      <c r="H487" s="26" t="s">
        <v>2743</v>
      </c>
      <c r="I487" s="24"/>
      <c r="J487" s="40"/>
      <c r="K487" s="24" t="s">
        <v>33</v>
      </c>
      <c r="L487" s="36"/>
      <c r="M487" s="44"/>
      <c r="N487" s="44"/>
      <c r="O487" s="38"/>
      <c r="P487" s="38"/>
      <c r="Q487" s="26" t="s">
        <v>2730</v>
      </c>
      <c r="R487" s="26" t="s">
        <v>2744</v>
      </c>
      <c r="S487" s="26" t="s">
        <v>2732</v>
      </c>
      <c r="T487" s="26" t="s">
        <v>549</v>
      </c>
      <c r="U487" s="36" t="s">
        <v>1166</v>
      </c>
      <c r="V487" s="24" t="s">
        <v>114</v>
      </c>
      <c r="W487" s="24" t="s">
        <v>43</v>
      </c>
      <c r="X487" s="24"/>
    </row>
    <row r="488" s="7" customFormat="1" ht="36" hidden="1" customHeight="1" spans="1:24">
      <c r="A488" s="23" t="s">
        <v>27</v>
      </c>
      <c r="B488" s="24" t="s">
        <v>28</v>
      </c>
      <c r="C488" s="24" t="s">
        <v>150</v>
      </c>
      <c r="D488" s="24">
        <v>6</v>
      </c>
      <c r="E488" s="26" t="s">
        <v>2745</v>
      </c>
      <c r="F488" s="26" t="s">
        <v>2746</v>
      </c>
      <c r="G488" s="24">
        <v>35000</v>
      </c>
      <c r="H488" s="26" t="s">
        <v>2747</v>
      </c>
      <c r="I488" s="24"/>
      <c r="J488" s="40"/>
      <c r="K488" s="24" t="s">
        <v>33</v>
      </c>
      <c r="L488" s="36"/>
      <c r="M488" s="44"/>
      <c r="N488" s="44"/>
      <c r="O488" s="38"/>
      <c r="P488" s="38"/>
      <c r="Q488" s="26" t="s">
        <v>2748</v>
      </c>
      <c r="R488" s="26" t="s">
        <v>2749</v>
      </c>
      <c r="S488" s="26" t="s">
        <v>2732</v>
      </c>
      <c r="T488" s="26" t="s">
        <v>2750</v>
      </c>
      <c r="U488" s="36">
        <v>45170</v>
      </c>
      <c r="V488" s="24" t="s">
        <v>114</v>
      </c>
      <c r="W488" s="24" t="s">
        <v>43</v>
      </c>
      <c r="X488" s="24"/>
    </row>
    <row r="489" s="7" customFormat="1" ht="36" hidden="1" customHeight="1" spans="1:24">
      <c r="A489" s="23" t="s">
        <v>127</v>
      </c>
      <c r="B489" s="24" t="s">
        <v>142</v>
      </c>
      <c r="C489" s="24" t="s">
        <v>29</v>
      </c>
      <c r="D489" s="24">
        <v>7</v>
      </c>
      <c r="E489" s="26" t="s">
        <v>2751</v>
      </c>
      <c r="F489" s="26" t="s">
        <v>2752</v>
      </c>
      <c r="G489" s="24">
        <v>400000</v>
      </c>
      <c r="H489" s="26" t="s">
        <v>2753</v>
      </c>
      <c r="I489" s="24"/>
      <c r="J489" s="40">
        <v>8900</v>
      </c>
      <c r="K489" s="24" t="s">
        <v>2754</v>
      </c>
      <c r="L489" s="36" t="s">
        <v>154</v>
      </c>
      <c r="M489" s="44"/>
      <c r="N489" s="44"/>
      <c r="O489" s="38"/>
      <c r="P489" s="38"/>
      <c r="Q489" s="26" t="s">
        <v>2755</v>
      </c>
      <c r="R489" s="26" t="s">
        <v>2756</v>
      </c>
      <c r="S489" s="26" t="s">
        <v>2732</v>
      </c>
      <c r="T489" s="26" t="s">
        <v>2757</v>
      </c>
      <c r="U489" s="36">
        <v>44287</v>
      </c>
      <c r="V489" s="24" t="s">
        <v>42</v>
      </c>
      <c r="W489" s="24" t="s">
        <v>43</v>
      </c>
      <c r="X489" s="24"/>
    </row>
    <row r="490" s="7" customFormat="1" ht="96" hidden="1" customHeight="1" spans="1:24">
      <c r="A490" s="23" t="s">
        <v>27</v>
      </c>
      <c r="B490" s="24" t="s">
        <v>142</v>
      </c>
      <c r="C490" s="24" t="s">
        <v>2758</v>
      </c>
      <c r="D490" s="24">
        <v>8</v>
      </c>
      <c r="E490" s="26" t="s">
        <v>2759</v>
      </c>
      <c r="F490" s="26" t="s">
        <v>2760</v>
      </c>
      <c r="G490" s="24">
        <v>791000</v>
      </c>
      <c r="H490" s="26" t="s">
        <v>2761</v>
      </c>
      <c r="I490" s="24"/>
      <c r="J490" s="40">
        <v>74000</v>
      </c>
      <c r="K490" s="24" t="s">
        <v>2754</v>
      </c>
      <c r="L490" s="36" t="s">
        <v>154</v>
      </c>
      <c r="M490" s="44"/>
      <c r="N490" s="44"/>
      <c r="O490" s="38"/>
      <c r="P490" s="38"/>
      <c r="Q490" s="26" t="s">
        <v>2762</v>
      </c>
      <c r="R490" s="26" t="s">
        <v>2763</v>
      </c>
      <c r="S490" s="26" t="s">
        <v>2732</v>
      </c>
      <c r="T490" s="26" t="s">
        <v>2764</v>
      </c>
      <c r="U490" s="36">
        <v>45261</v>
      </c>
      <c r="V490" s="24" t="s">
        <v>208</v>
      </c>
      <c r="W490" s="24" t="s">
        <v>43</v>
      </c>
      <c r="X490" s="24"/>
    </row>
    <row r="491" s="7" customFormat="1" ht="36" hidden="1" customHeight="1" spans="1:24">
      <c r="A491" s="23" t="s">
        <v>127</v>
      </c>
      <c r="B491" s="24" t="s">
        <v>142</v>
      </c>
      <c r="C491" s="24" t="s">
        <v>398</v>
      </c>
      <c r="D491" s="24">
        <v>9</v>
      </c>
      <c r="E491" s="26" t="s">
        <v>2765</v>
      </c>
      <c r="F491" s="26" t="s">
        <v>2766</v>
      </c>
      <c r="G491" s="24">
        <v>30620</v>
      </c>
      <c r="H491" s="26" t="s">
        <v>2767</v>
      </c>
      <c r="I491" s="24"/>
      <c r="J491" s="40">
        <v>2000</v>
      </c>
      <c r="K491" s="24" t="s">
        <v>161</v>
      </c>
      <c r="L491" s="36" t="s">
        <v>567</v>
      </c>
      <c r="M491" s="44"/>
      <c r="N491" s="44"/>
      <c r="O491" s="38"/>
      <c r="P491" s="38"/>
      <c r="Q491" s="26" t="s">
        <v>2768</v>
      </c>
      <c r="R491" s="26" t="s">
        <v>2769</v>
      </c>
      <c r="S491" s="26" t="s">
        <v>2732</v>
      </c>
      <c r="T491" s="26" t="s">
        <v>2770</v>
      </c>
      <c r="U491" s="36">
        <v>44835</v>
      </c>
      <c r="V491" s="24" t="s">
        <v>208</v>
      </c>
      <c r="W491" s="24" t="s">
        <v>43</v>
      </c>
      <c r="X491" s="24"/>
    </row>
    <row r="492" s="7" customFormat="1" ht="48" hidden="1" customHeight="1" spans="1:24">
      <c r="A492" s="23" t="s">
        <v>127</v>
      </c>
      <c r="B492" s="24" t="s">
        <v>142</v>
      </c>
      <c r="C492" s="24" t="s">
        <v>53</v>
      </c>
      <c r="D492" s="24">
        <v>10</v>
      </c>
      <c r="E492" s="26" t="s">
        <v>2771</v>
      </c>
      <c r="F492" s="26" t="s">
        <v>2772</v>
      </c>
      <c r="G492" s="24">
        <v>5000</v>
      </c>
      <c r="H492" s="26"/>
      <c r="I492" s="24"/>
      <c r="J492" s="40">
        <v>2000</v>
      </c>
      <c r="K492" s="24" t="s">
        <v>161</v>
      </c>
      <c r="L492" s="36" t="s">
        <v>1226</v>
      </c>
      <c r="M492" s="44"/>
      <c r="N492" s="44"/>
      <c r="O492" s="38"/>
      <c r="P492" s="38"/>
      <c r="Q492" s="26" t="s">
        <v>2773</v>
      </c>
      <c r="R492" s="26" t="s">
        <v>2774</v>
      </c>
      <c r="S492" s="26" t="s">
        <v>2732</v>
      </c>
      <c r="T492" s="26" t="s">
        <v>2775</v>
      </c>
      <c r="U492" s="36">
        <v>45383</v>
      </c>
      <c r="V492" s="24" t="s">
        <v>114</v>
      </c>
      <c r="W492" s="24" t="s">
        <v>134</v>
      </c>
      <c r="X492" s="24"/>
    </row>
    <row r="493" s="7" customFormat="1" ht="72" hidden="1" customHeight="1" spans="1:24">
      <c r="A493" s="23" t="s">
        <v>127</v>
      </c>
      <c r="B493" s="24" t="s">
        <v>142</v>
      </c>
      <c r="C493" s="24" t="s">
        <v>265</v>
      </c>
      <c r="D493" s="24">
        <v>11</v>
      </c>
      <c r="E493" s="26" t="s">
        <v>2776</v>
      </c>
      <c r="F493" s="26" t="s">
        <v>2777</v>
      </c>
      <c r="G493" s="24">
        <v>9500</v>
      </c>
      <c r="H493" s="26" t="s">
        <v>2417</v>
      </c>
      <c r="I493" s="24"/>
      <c r="J493" s="40">
        <v>9500</v>
      </c>
      <c r="K493" s="24" t="s">
        <v>2778</v>
      </c>
      <c r="L493" s="36" t="s">
        <v>567</v>
      </c>
      <c r="M493" s="44"/>
      <c r="N493" s="44"/>
      <c r="O493" s="38"/>
      <c r="P493" s="38"/>
      <c r="Q493" s="26" t="s">
        <v>2779</v>
      </c>
      <c r="R493" s="26" t="s">
        <v>2780</v>
      </c>
      <c r="S493" s="26" t="s">
        <v>2732</v>
      </c>
      <c r="T493" s="26" t="s">
        <v>2781</v>
      </c>
      <c r="U493" s="36">
        <v>44711</v>
      </c>
      <c r="V493" s="24" t="s">
        <v>208</v>
      </c>
      <c r="W493" s="24" t="s">
        <v>134</v>
      </c>
      <c r="X493" s="24"/>
    </row>
    <row r="494" s="7" customFormat="1" ht="60" hidden="1" customHeight="1" spans="1:24">
      <c r="A494" s="23" t="s">
        <v>27</v>
      </c>
      <c r="B494" s="24" t="s">
        <v>172</v>
      </c>
      <c r="C494" s="24" t="s">
        <v>252</v>
      </c>
      <c r="D494" s="24">
        <v>12</v>
      </c>
      <c r="E494" s="26" t="s">
        <v>2782</v>
      </c>
      <c r="F494" s="26" t="s">
        <v>2783</v>
      </c>
      <c r="G494" s="24">
        <v>42825</v>
      </c>
      <c r="H494" s="26" t="s">
        <v>2784</v>
      </c>
      <c r="I494" s="24">
        <v>15600</v>
      </c>
      <c r="J494" s="40">
        <v>12000</v>
      </c>
      <c r="K494" s="24" t="s">
        <v>176</v>
      </c>
      <c r="L494" s="36"/>
      <c r="M494" s="44"/>
      <c r="N494" s="44"/>
      <c r="O494" s="38"/>
      <c r="P494" s="38"/>
      <c r="Q494" s="26" t="s">
        <v>2785</v>
      </c>
      <c r="R494" s="26" t="s">
        <v>2786</v>
      </c>
      <c r="S494" s="26" t="s">
        <v>2732</v>
      </c>
      <c r="T494" s="26" t="s">
        <v>2787</v>
      </c>
      <c r="U494" s="36">
        <v>44743</v>
      </c>
      <c r="V494" s="24" t="s">
        <v>208</v>
      </c>
      <c r="W494" s="24" t="s">
        <v>43</v>
      </c>
      <c r="X494" s="24"/>
    </row>
    <row r="495" s="7" customFormat="1" ht="36" hidden="1" customHeight="1" spans="1:24">
      <c r="A495" s="23" t="s">
        <v>27</v>
      </c>
      <c r="B495" s="24" t="s">
        <v>172</v>
      </c>
      <c r="C495" s="24" t="s">
        <v>29</v>
      </c>
      <c r="D495" s="24">
        <v>13</v>
      </c>
      <c r="E495" s="26" t="s">
        <v>2788</v>
      </c>
      <c r="F495" s="26" t="s">
        <v>2789</v>
      </c>
      <c r="G495" s="24">
        <v>30000</v>
      </c>
      <c r="H495" s="26" t="s">
        <v>2790</v>
      </c>
      <c r="I495" s="24">
        <v>12748</v>
      </c>
      <c r="J495" s="40">
        <v>6000</v>
      </c>
      <c r="K495" s="24" t="s">
        <v>308</v>
      </c>
      <c r="L495" s="36"/>
      <c r="M495" s="44"/>
      <c r="N495" s="44"/>
      <c r="O495" s="38"/>
      <c r="P495" s="38"/>
      <c r="Q495" s="26" t="s">
        <v>2791</v>
      </c>
      <c r="R495" s="26" t="s">
        <v>2792</v>
      </c>
      <c r="S495" s="26" t="s">
        <v>2732</v>
      </c>
      <c r="T495" s="26" t="s">
        <v>2793</v>
      </c>
      <c r="U495" s="36">
        <v>43374</v>
      </c>
      <c r="V495" s="24" t="s">
        <v>208</v>
      </c>
      <c r="W495" s="24" t="s">
        <v>43</v>
      </c>
      <c r="X495" s="24"/>
    </row>
    <row r="496" s="7" customFormat="1" ht="84" hidden="1" customHeight="1" spans="1:24">
      <c r="A496" s="23" t="s">
        <v>27</v>
      </c>
      <c r="B496" s="24" t="s">
        <v>172</v>
      </c>
      <c r="C496" s="24" t="s">
        <v>29</v>
      </c>
      <c r="D496" s="24">
        <v>14</v>
      </c>
      <c r="E496" s="26" t="s">
        <v>2794</v>
      </c>
      <c r="F496" s="26" t="s">
        <v>2795</v>
      </c>
      <c r="G496" s="24">
        <v>59300</v>
      </c>
      <c r="H496" s="26" t="s">
        <v>2796</v>
      </c>
      <c r="I496" s="24">
        <v>4780</v>
      </c>
      <c r="J496" s="40">
        <v>3000</v>
      </c>
      <c r="K496" s="24" t="s">
        <v>344</v>
      </c>
      <c r="L496" s="36"/>
      <c r="M496" s="44"/>
      <c r="N496" s="44"/>
      <c r="O496" s="38"/>
      <c r="P496" s="38"/>
      <c r="Q496" s="26" t="s">
        <v>2797</v>
      </c>
      <c r="R496" s="26" t="s">
        <v>2798</v>
      </c>
      <c r="S496" s="26" t="s">
        <v>2732</v>
      </c>
      <c r="T496" s="26" t="s">
        <v>2799</v>
      </c>
      <c r="U496" s="36">
        <v>44531</v>
      </c>
      <c r="V496" s="24" t="s">
        <v>114</v>
      </c>
      <c r="W496" s="24" t="s">
        <v>43</v>
      </c>
      <c r="X496" s="24"/>
    </row>
    <row r="497" s="7" customFormat="1" ht="36" hidden="1" customHeight="1" spans="1:24">
      <c r="A497" s="23" t="s">
        <v>27</v>
      </c>
      <c r="B497" s="24" t="s">
        <v>172</v>
      </c>
      <c r="C497" s="24" t="s">
        <v>398</v>
      </c>
      <c r="D497" s="24">
        <v>15</v>
      </c>
      <c r="E497" s="26" t="s">
        <v>2800</v>
      </c>
      <c r="F497" s="26" t="s">
        <v>2801</v>
      </c>
      <c r="G497" s="24">
        <v>33341</v>
      </c>
      <c r="H497" s="26" t="s">
        <v>2802</v>
      </c>
      <c r="I497" s="24">
        <v>29861</v>
      </c>
      <c r="J497" s="40">
        <v>1200</v>
      </c>
      <c r="K497" s="24" t="s">
        <v>415</v>
      </c>
      <c r="L497" s="36"/>
      <c r="M497" s="44"/>
      <c r="N497" s="44"/>
      <c r="O497" s="38"/>
      <c r="P497" s="38"/>
      <c r="Q497" s="26" t="s">
        <v>2803</v>
      </c>
      <c r="R497" s="26" t="s">
        <v>2804</v>
      </c>
      <c r="S497" s="26" t="s">
        <v>2732</v>
      </c>
      <c r="T497" s="26" t="s">
        <v>2805</v>
      </c>
      <c r="U497" s="36">
        <v>41365</v>
      </c>
      <c r="V497" s="24" t="s">
        <v>42</v>
      </c>
      <c r="W497" s="24" t="s">
        <v>43</v>
      </c>
      <c r="X497" s="24"/>
    </row>
    <row r="498" s="7" customFormat="1" ht="24" hidden="1" customHeight="1" spans="1:24">
      <c r="A498" s="23" t="s">
        <v>27</v>
      </c>
      <c r="B498" s="24" t="s">
        <v>172</v>
      </c>
      <c r="C498" s="24" t="s">
        <v>252</v>
      </c>
      <c r="D498" s="24">
        <v>16</v>
      </c>
      <c r="E498" s="26" t="s">
        <v>2806</v>
      </c>
      <c r="F498" s="26" t="s">
        <v>2807</v>
      </c>
      <c r="G498" s="24">
        <v>47064</v>
      </c>
      <c r="H498" s="26" t="s">
        <v>2808</v>
      </c>
      <c r="I498" s="24">
        <v>28963</v>
      </c>
      <c r="J498" s="40">
        <v>2000</v>
      </c>
      <c r="K498" s="24" t="s">
        <v>308</v>
      </c>
      <c r="L498" s="36"/>
      <c r="M498" s="44"/>
      <c r="N498" s="44"/>
      <c r="O498" s="38"/>
      <c r="P498" s="38"/>
      <c r="Q498" s="26" t="s">
        <v>2809</v>
      </c>
      <c r="R498" s="26" t="s">
        <v>2810</v>
      </c>
      <c r="S498" s="26" t="s">
        <v>2732</v>
      </c>
      <c r="T498" s="26" t="s">
        <v>2811</v>
      </c>
      <c r="U498" s="36">
        <v>43133</v>
      </c>
      <c r="V498" s="24" t="s">
        <v>114</v>
      </c>
      <c r="W498" s="24" t="s">
        <v>43</v>
      </c>
      <c r="X498" s="24"/>
    </row>
    <row r="499" s="7" customFormat="1" ht="48" hidden="1" customHeight="1" spans="1:24">
      <c r="A499" s="23" t="s">
        <v>127</v>
      </c>
      <c r="B499" s="24" t="s">
        <v>172</v>
      </c>
      <c r="C499" s="24" t="s">
        <v>29</v>
      </c>
      <c r="D499" s="24">
        <v>17</v>
      </c>
      <c r="E499" s="26" t="s">
        <v>2812</v>
      </c>
      <c r="F499" s="26" t="s">
        <v>2813</v>
      </c>
      <c r="G499" s="24">
        <v>100000</v>
      </c>
      <c r="H499" s="26" t="s">
        <v>2814</v>
      </c>
      <c r="I499" s="24">
        <v>37670</v>
      </c>
      <c r="J499" s="40">
        <v>3000</v>
      </c>
      <c r="K499" s="24" t="s">
        <v>308</v>
      </c>
      <c r="L499" s="36"/>
      <c r="M499" s="44"/>
      <c r="N499" s="44"/>
      <c r="O499" s="38"/>
      <c r="P499" s="38"/>
      <c r="Q499" s="26" t="s">
        <v>2815</v>
      </c>
      <c r="R499" s="26" t="s">
        <v>2756</v>
      </c>
      <c r="S499" s="26" t="s">
        <v>2732</v>
      </c>
      <c r="T499" s="26" t="s">
        <v>2816</v>
      </c>
      <c r="U499" s="36">
        <v>43647</v>
      </c>
      <c r="V499" s="24" t="s">
        <v>42</v>
      </c>
      <c r="W499" s="24" t="s">
        <v>43</v>
      </c>
      <c r="X499" s="24"/>
    </row>
    <row r="500" s="7" customFormat="1" ht="36" hidden="1" customHeight="1" spans="1:24">
      <c r="A500" s="23" t="s">
        <v>127</v>
      </c>
      <c r="B500" s="24" t="s">
        <v>172</v>
      </c>
      <c r="C500" s="24" t="s">
        <v>77</v>
      </c>
      <c r="D500" s="24">
        <v>18</v>
      </c>
      <c r="E500" s="26" t="s">
        <v>2817</v>
      </c>
      <c r="F500" s="26" t="s">
        <v>2818</v>
      </c>
      <c r="G500" s="24">
        <v>10370</v>
      </c>
      <c r="H500" s="26" t="s">
        <v>2819</v>
      </c>
      <c r="I500" s="24">
        <v>3000</v>
      </c>
      <c r="J500" s="40">
        <v>2000</v>
      </c>
      <c r="K500" s="24" t="s">
        <v>176</v>
      </c>
      <c r="L500" s="36"/>
      <c r="M500" s="44"/>
      <c r="N500" s="44"/>
      <c r="O500" s="38"/>
      <c r="P500" s="38"/>
      <c r="Q500" s="26" t="s">
        <v>2820</v>
      </c>
      <c r="R500" s="26" t="s">
        <v>2769</v>
      </c>
      <c r="S500" s="26" t="s">
        <v>2732</v>
      </c>
      <c r="T500" s="26" t="s">
        <v>2821</v>
      </c>
      <c r="U500" s="36">
        <v>44501</v>
      </c>
      <c r="V500" s="24" t="s">
        <v>208</v>
      </c>
      <c r="W500" s="24" t="s">
        <v>43</v>
      </c>
      <c r="X500" s="24"/>
    </row>
    <row r="501" s="7" customFormat="1" ht="96" hidden="1" customHeight="1" spans="1:24">
      <c r="A501" s="23" t="s">
        <v>127</v>
      </c>
      <c r="B501" s="24" t="s">
        <v>172</v>
      </c>
      <c r="C501" s="24" t="s">
        <v>2822</v>
      </c>
      <c r="D501" s="24">
        <v>19</v>
      </c>
      <c r="E501" s="26" t="s">
        <v>2823</v>
      </c>
      <c r="F501" s="26" t="s">
        <v>2824</v>
      </c>
      <c r="G501" s="24">
        <v>94685</v>
      </c>
      <c r="H501" s="26" t="s">
        <v>2825</v>
      </c>
      <c r="I501" s="24">
        <v>2685</v>
      </c>
      <c r="J501" s="40">
        <v>2000</v>
      </c>
      <c r="K501" s="24" t="s">
        <v>2826</v>
      </c>
      <c r="L501" s="36"/>
      <c r="M501" s="44"/>
      <c r="N501" s="44"/>
      <c r="O501" s="38"/>
      <c r="P501" s="38"/>
      <c r="Q501" s="26" t="s">
        <v>2827</v>
      </c>
      <c r="R501" s="26" t="s">
        <v>2828</v>
      </c>
      <c r="S501" s="26" t="s">
        <v>2732</v>
      </c>
      <c r="T501" s="26" t="s">
        <v>2829</v>
      </c>
      <c r="U501" s="36">
        <v>44835</v>
      </c>
      <c r="V501" s="24" t="s">
        <v>208</v>
      </c>
      <c r="W501" s="24" t="s">
        <v>43</v>
      </c>
      <c r="X501" s="24"/>
    </row>
    <row r="502" s="7" customFormat="1" ht="24" hidden="1" customHeight="1" spans="1:24">
      <c r="A502" s="23" t="s">
        <v>127</v>
      </c>
      <c r="B502" s="24" t="s">
        <v>172</v>
      </c>
      <c r="C502" s="24" t="s">
        <v>398</v>
      </c>
      <c r="D502" s="24">
        <v>20</v>
      </c>
      <c r="E502" s="26" t="s">
        <v>2830</v>
      </c>
      <c r="F502" s="26" t="s">
        <v>2831</v>
      </c>
      <c r="G502" s="24">
        <v>10836</v>
      </c>
      <c r="H502" s="26" t="s">
        <v>2832</v>
      </c>
      <c r="I502" s="24">
        <v>2800</v>
      </c>
      <c r="J502" s="40">
        <v>1500</v>
      </c>
      <c r="K502" s="24" t="s">
        <v>176</v>
      </c>
      <c r="L502" s="36"/>
      <c r="M502" s="44"/>
      <c r="N502" s="44"/>
      <c r="O502" s="38"/>
      <c r="P502" s="38"/>
      <c r="Q502" s="26" t="s">
        <v>2833</v>
      </c>
      <c r="R502" s="26" t="s">
        <v>2804</v>
      </c>
      <c r="S502" s="26" t="s">
        <v>2732</v>
      </c>
      <c r="T502" s="26" t="s">
        <v>2834</v>
      </c>
      <c r="U502" s="36">
        <v>44805</v>
      </c>
      <c r="V502" s="24" t="s">
        <v>42</v>
      </c>
      <c r="W502" s="24" t="s">
        <v>43</v>
      </c>
      <c r="X502" s="24"/>
    </row>
    <row r="503" s="7" customFormat="1" ht="36" hidden="1" customHeight="1" spans="1:24">
      <c r="A503" s="23" t="s">
        <v>127</v>
      </c>
      <c r="B503" s="24" t="s">
        <v>172</v>
      </c>
      <c r="C503" s="24" t="s">
        <v>190</v>
      </c>
      <c r="D503" s="24">
        <v>21</v>
      </c>
      <c r="E503" s="26" t="s">
        <v>2835</v>
      </c>
      <c r="F503" s="26" t="s">
        <v>2836</v>
      </c>
      <c r="G503" s="24">
        <v>5271</v>
      </c>
      <c r="H503" s="26" t="s">
        <v>2837</v>
      </c>
      <c r="I503" s="24">
        <v>2182</v>
      </c>
      <c r="J503" s="40">
        <v>1000</v>
      </c>
      <c r="K503" s="24" t="s">
        <v>229</v>
      </c>
      <c r="L503" s="36"/>
      <c r="M503" s="44"/>
      <c r="N503" s="44"/>
      <c r="O503" s="38"/>
      <c r="P503" s="38"/>
      <c r="Q503" s="26" t="s">
        <v>2838</v>
      </c>
      <c r="R503" s="26" t="s">
        <v>2839</v>
      </c>
      <c r="S503" s="26" t="s">
        <v>2732</v>
      </c>
      <c r="T503" s="26" t="s">
        <v>2840</v>
      </c>
      <c r="U503" s="36">
        <v>44713</v>
      </c>
      <c r="V503" s="24" t="s">
        <v>42</v>
      </c>
      <c r="W503" s="24" t="s">
        <v>43</v>
      </c>
      <c r="X503" s="24"/>
    </row>
    <row r="504" s="3" customFormat="1" ht="12" hidden="1" customHeight="1" spans="1:24">
      <c r="A504" s="23"/>
      <c r="B504" s="64"/>
      <c r="C504" s="24"/>
      <c r="D504" s="24"/>
      <c r="E504" s="103">
        <f>COUNTA(D505:D528)</f>
        <v>24</v>
      </c>
      <c r="F504" s="26"/>
      <c r="G504" s="27">
        <f>SUM(G505:G528)</f>
        <v>1740584.81</v>
      </c>
      <c r="H504" s="28"/>
      <c r="I504" s="31"/>
      <c r="J504" s="27">
        <f>SUM(J505:J528)</f>
        <v>111100</v>
      </c>
      <c r="K504" s="24"/>
      <c r="L504" s="36"/>
      <c r="M504" s="37">
        <f>SUM(M505:M528)</f>
        <v>0</v>
      </c>
      <c r="N504" s="33"/>
      <c r="O504" s="104"/>
      <c r="P504" s="38"/>
      <c r="Q504" s="26"/>
      <c r="R504" s="26"/>
      <c r="S504" s="26"/>
      <c r="T504" s="26"/>
      <c r="U504" s="36"/>
      <c r="V504" s="24"/>
      <c r="W504" s="24"/>
      <c r="X504" s="24"/>
    </row>
    <row r="505" s="3" customFormat="1" ht="60" hidden="1" customHeight="1" spans="1:24">
      <c r="A505" s="23" t="s">
        <v>127</v>
      </c>
      <c r="B505" s="64" t="s">
        <v>28</v>
      </c>
      <c r="C505" s="24" t="s">
        <v>1763</v>
      </c>
      <c r="D505" s="24">
        <v>1</v>
      </c>
      <c r="E505" s="26" t="s">
        <v>2841</v>
      </c>
      <c r="F505" s="26" t="s">
        <v>2842</v>
      </c>
      <c r="G505" s="24">
        <v>37650</v>
      </c>
      <c r="H505" s="26" t="s">
        <v>2843</v>
      </c>
      <c r="I505" s="24"/>
      <c r="J505" s="40"/>
      <c r="K505" s="24" t="s">
        <v>827</v>
      </c>
      <c r="L505" s="36"/>
      <c r="M505" s="44"/>
      <c r="N505" s="44"/>
      <c r="O505" s="104"/>
      <c r="P505" s="38"/>
      <c r="Q505" s="26" t="s">
        <v>2844</v>
      </c>
      <c r="R505" s="26" t="s">
        <v>2845</v>
      </c>
      <c r="S505" s="26" t="s">
        <v>2846</v>
      </c>
      <c r="T505" s="26" t="s">
        <v>549</v>
      </c>
      <c r="U505" s="36" t="s">
        <v>2847</v>
      </c>
      <c r="V505" s="24" t="s">
        <v>42</v>
      </c>
      <c r="W505" s="24" t="s">
        <v>134</v>
      </c>
      <c r="X505" s="24"/>
    </row>
    <row r="506" s="3" customFormat="1" ht="84" hidden="1" customHeight="1" spans="1:24">
      <c r="A506" s="23" t="s">
        <v>127</v>
      </c>
      <c r="B506" s="64" t="s">
        <v>28</v>
      </c>
      <c r="C506" s="24" t="s">
        <v>239</v>
      </c>
      <c r="D506" s="24">
        <v>2</v>
      </c>
      <c r="E506" s="26" t="s">
        <v>2848</v>
      </c>
      <c r="F506" s="26" t="s">
        <v>2849</v>
      </c>
      <c r="G506" s="24">
        <v>28000</v>
      </c>
      <c r="H506" s="26" t="s">
        <v>2850</v>
      </c>
      <c r="I506" s="24"/>
      <c r="J506" s="40"/>
      <c r="K506" s="24" t="s">
        <v>48</v>
      </c>
      <c r="L506" s="36"/>
      <c r="M506" s="44"/>
      <c r="N506" s="44"/>
      <c r="O506" s="104"/>
      <c r="P506" s="38"/>
      <c r="Q506" s="26" t="s">
        <v>2851</v>
      </c>
      <c r="R506" s="26" t="s">
        <v>2852</v>
      </c>
      <c r="S506" s="26" t="s">
        <v>2846</v>
      </c>
      <c r="T506" s="26" t="s">
        <v>2853</v>
      </c>
      <c r="U506" s="90">
        <v>45078</v>
      </c>
      <c r="V506" s="24" t="s">
        <v>42</v>
      </c>
      <c r="W506" s="24" t="s">
        <v>134</v>
      </c>
      <c r="X506" s="24"/>
    </row>
    <row r="507" s="3" customFormat="1" ht="96" hidden="1" customHeight="1" spans="1:24">
      <c r="A507" s="23" t="s">
        <v>127</v>
      </c>
      <c r="B507" s="64" t="s">
        <v>28</v>
      </c>
      <c r="C507" s="24" t="s">
        <v>1763</v>
      </c>
      <c r="D507" s="24">
        <v>3</v>
      </c>
      <c r="E507" s="26" t="s">
        <v>2854</v>
      </c>
      <c r="F507" s="26" t="s">
        <v>2855</v>
      </c>
      <c r="G507" s="24">
        <v>9126</v>
      </c>
      <c r="H507" s="26" t="s">
        <v>2856</v>
      </c>
      <c r="I507" s="24"/>
      <c r="J507" s="40"/>
      <c r="K507" s="24" t="s">
        <v>33</v>
      </c>
      <c r="L507" s="36"/>
      <c r="M507" s="44"/>
      <c r="N507" s="44"/>
      <c r="O507" s="104"/>
      <c r="P507" s="38"/>
      <c r="Q507" s="26" t="s">
        <v>2857</v>
      </c>
      <c r="R507" s="26" t="s">
        <v>2845</v>
      </c>
      <c r="S507" s="26" t="s">
        <v>2846</v>
      </c>
      <c r="T507" s="26" t="s">
        <v>549</v>
      </c>
      <c r="U507" s="36" t="s">
        <v>1166</v>
      </c>
      <c r="V507" s="24" t="s">
        <v>42</v>
      </c>
      <c r="W507" s="24" t="s">
        <v>134</v>
      </c>
      <c r="X507" s="24"/>
    </row>
    <row r="508" s="3" customFormat="1" ht="60" hidden="1" customHeight="1" spans="1:24">
      <c r="A508" s="23" t="s">
        <v>127</v>
      </c>
      <c r="B508" s="64" t="s">
        <v>28</v>
      </c>
      <c r="C508" s="24" t="s">
        <v>29</v>
      </c>
      <c r="D508" s="24">
        <v>4</v>
      </c>
      <c r="E508" s="26" t="s">
        <v>2858</v>
      </c>
      <c r="F508" s="26" t="s">
        <v>2859</v>
      </c>
      <c r="G508" s="24">
        <v>26920</v>
      </c>
      <c r="H508" s="26" t="s">
        <v>2850</v>
      </c>
      <c r="I508" s="24"/>
      <c r="J508" s="40"/>
      <c r="K508" s="24" t="s">
        <v>869</v>
      </c>
      <c r="L508" s="36"/>
      <c r="M508" s="44"/>
      <c r="N508" s="44"/>
      <c r="O508" s="104"/>
      <c r="P508" s="38"/>
      <c r="Q508" s="26" t="s">
        <v>2851</v>
      </c>
      <c r="R508" s="26" t="s">
        <v>2860</v>
      </c>
      <c r="S508" s="26" t="s">
        <v>2846</v>
      </c>
      <c r="T508" s="26" t="s">
        <v>2861</v>
      </c>
      <c r="U508" s="36">
        <v>44713</v>
      </c>
      <c r="V508" s="24" t="s">
        <v>42</v>
      </c>
      <c r="W508" s="24" t="s">
        <v>43</v>
      </c>
      <c r="X508" s="24"/>
    </row>
    <row r="509" s="3" customFormat="1" ht="108" hidden="1" customHeight="1" spans="1:24">
      <c r="A509" s="23" t="s">
        <v>127</v>
      </c>
      <c r="B509" s="64" t="s">
        <v>28</v>
      </c>
      <c r="C509" s="24" t="s">
        <v>1380</v>
      </c>
      <c r="D509" s="24">
        <v>5</v>
      </c>
      <c r="E509" s="26" t="s">
        <v>2862</v>
      </c>
      <c r="F509" s="26" t="s">
        <v>2863</v>
      </c>
      <c r="G509" s="24">
        <v>13000</v>
      </c>
      <c r="H509" s="26" t="s">
        <v>2864</v>
      </c>
      <c r="I509" s="24"/>
      <c r="J509" s="40"/>
      <c r="K509" s="24" t="s">
        <v>33</v>
      </c>
      <c r="L509" s="36"/>
      <c r="M509" s="44"/>
      <c r="N509" s="44"/>
      <c r="O509" s="104"/>
      <c r="P509" s="38"/>
      <c r="Q509" s="26" t="s">
        <v>2388</v>
      </c>
      <c r="R509" s="26" t="s">
        <v>156</v>
      </c>
      <c r="S509" s="26" t="s">
        <v>2846</v>
      </c>
      <c r="T509" s="26" t="s">
        <v>2865</v>
      </c>
      <c r="U509" s="90">
        <v>44958</v>
      </c>
      <c r="V509" s="24" t="s">
        <v>114</v>
      </c>
      <c r="W509" s="24" t="s">
        <v>134</v>
      </c>
      <c r="X509" s="24"/>
    </row>
    <row r="510" s="3" customFormat="1" ht="36" hidden="1" customHeight="1" spans="1:24">
      <c r="A510" s="23" t="s">
        <v>27</v>
      </c>
      <c r="B510" s="64" t="s">
        <v>28</v>
      </c>
      <c r="C510" s="24" t="s">
        <v>252</v>
      </c>
      <c r="D510" s="24">
        <v>6</v>
      </c>
      <c r="E510" s="26" t="s">
        <v>2866</v>
      </c>
      <c r="F510" s="26" t="s">
        <v>2867</v>
      </c>
      <c r="G510" s="24">
        <v>30000</v>
      </c>
      <c r="H510" s="26" t="s">
        <v>2868</v>
      </c>
      <c r="I510" s="24"/>
      <c r="J510" s="40"/>
      <c r="K510" s="24" t="s">
        <v>33</v>
      </c>
      <c r="L510" s="36"/>
      <c r="M510" s="44"/>
      <c r="N510" s="44"/>
      <c r="O510" s="104"/>
      <c r="P510" s="38"/>
      <c r="Q510" s="26" t="s">
        <v>2869</v>
      </c>
      <c r="R510" s="26" t="s">
        <v>2870</v>
      </c>
      <c r="S510" s="26" t="s">
        <v>2846</v>
      </c>
      <c r="T510" s="26" t="s">
        <v>2871</v>
      </c>
      <c r="U510" s="90">
        <v>44682</v>
      </c>
      <c r="V510" s="24" t="s">
        <v>114</v>
      </c>
      <c r="W510" s="24" t="s">
        <v>134</v>
      </c>
      <c r="X510" s="24"/>
    </row>
    <row r="511" s="3" customFormat="1" ht="36" hidden="1" customHeight="1" spans="1:24">
      <c r="A511" s="23" t="s">
        <v>27</v>
      </c>
      <c r="B511" s="64" t="s">
        <v>28</v>
      </c>
      <c r="C511" s="24" t="s">
        <v>2758</v>
      </c>
      <c r="D511" s="24">
        <v>7</v>
      </c>
      <c r="E511" s="26" t="s">
        <v>2872</v>
      </c>
      <c r="F511" s="26" t="s">
        <v>2873</v>
      </c>
      <c r="G511" s="24">
        <v>1070000</v>
      </c>
      <c r="H511" s="26" t="s">
        <v>2874</v>
      </c>
      <c r="I511" s="24">
        <v>2000</v>
      </c>
      <c r="J511" s="40"/>
      <c r="K511" s="24" t="s">
        <v>827</v>
      </c>
      <c r="L511" s="36"/>
      <c r="M511" s="44"/>
      <c r="N511" s="44"/>
      <c r="O511" s="104"/>
      <c r="P511" s="38"/>
      <c r="Q511" s="26" t="s">
        <v>2875</v>
      </c>
      <c r="R511" s="26" t="s">
        <v>2876</v>
      </c>
      <c r="S511" s="26" t="s">
        <v>2846</v>
      </c>
      <c r="T511" s="26" t="s">
        <v>2877</v>
      </c>
      <c r="U511" s="36">
        <v>45200</v>
      </c>
      <c r="V511" s="24" t="s">
        <v>114</v>
      </c>
      <c r="W511" s="24" t="s">
        <v>43</v>
      </c>
      <c r="X511" s="24"/>
    </row>
    <row r="512" s="3" customFormat="1" ht="36" hidden="1" customHeight="1" spans="1:24">
      <c r="A512" s="23" t="s">
        <v>127</v>
      </c>
      <c r="B512" s="64" t="s">
        <v>28</v>
      </c>
      <c r="C512" s="24" t="s">
        <v>115</v>
      </c>
      <c r="D512" s="24">
        <v>8</v>
      </c>
      <c r="E512" s="26" t="s">
        <v>2878</v>
      </c>
      <c r="F512" s="26" t="s">
        <v>2879</v>
      </c>
      <c r="G512" s="24">
        <v>80000</v>
      </c>
      <c r="H512" s="26" t="s">
        <v>2880</v>
      </c>
      <c r="I512" s="24"/>
      <c r="J512" s="40"/>
      <c r="K512" s="24" t="s">
        <v>48</v>
      </c>
      <c r="L512" s="36"/>
      <c r="M512" s="44"/>
      <c r="N512" s="44"/>
      <c r="O512" s="104"/>
      <c r="P512" s="38"/>
      <c r="Q512" s="26" t="s">
        <v>2881</v>
      </c>
      <c r="R512" s="26" t="s">
        <v>2876</v>
      </c>
      <c r="S512" s="26" t="s">
        <v>2846</v>
      </c>
      <c r="T512" s="26" t="s">
        <v>549</v>
      </c>
      <c r="U512" s="36" t="s">
        <v>1166</v>
      </c>
      <c r="V512" s="24" t="s">
        <v>114</v>
      </c>
      <c r="W512" s="24" t="s">
        <v>43</v>
      </c>
      <c r="X512" s="24"/>
    </row>
    <row r="513" s="3" customFormat="1" ht="60" hidden="1" customHeight="1" spans="1:24">
      <c r="A513" s="23" t="s">
        <v>127</v>
      </c>
      <c r="B513" s="64" t="s">
        <v>142</v>
      </c>
      <c r="C513" s="24" t="s">
        <v>2822</v>
      </c>
      <c r="D513" s="24">
        <v>9</v>
      </c>
      <c r="E513" s="26" t="s">
        <v>2882</v>
      </c>
      <c r="F513" s="26" t="s">
        <v>2883</v>
      </c>
      <c r="G513" s="24">
        <v>108986.81</v>
      </c>
      <c r="H513" s="26" t="s">
        <v>2880</v>
      </c>
      <c r="I513" s="24"/>
      <c r="J513" s="40">
        <v>10000</v>
      </c>
      <c r="K513" s="24" t="s">
        <v>2884</v>
      </c>
      <c r="L513" s="36" t="s">
        <v>739</v>
      </c>
      <c r="M513" s="44"/>
      <c r="N513" s="44"/>
      <c r="O513" s="104"/>
      <c r="P513" s="38"/>
      <c r="Q513" s="26" t="s">
        <v>2885</v>
      </c>
      <c r="R513" s="26" t="s">
        <v>2886</v>
      </c>
      <c r="S513" s="26" t="s">
        <v>2846</v>
      </c>
      <c r="T513" s="26" t="s">
        <v>2887</v>
      </c>
      <c r="U513" s="90">
        <v>45078</v>
      </c>
      <c r="V513" s="24" t="s">
        <v>208</v>
      </c>
      <c r="W513" s="24" t="s">
        <v>134</v>
      </c>
      <c r="X513" s="24"/>
    </row>
    <row r="514" s="3" customFormat="1" ht="24" hidden="1" customHeight="1" spans="1:24">
      <c r="A514" s="23" t="s">
        <v>127</v>
      </c>
      <c r="B514" s="64" t="s">
        <v>142</v>
      </c>
      <c r="C514" s="24" t="s">
        <v>398</v>
      </c>
      <c r="D514" s="24">
        <v>10</v>
      </c>
      <c r="E514" s="26" t="s">
        <v>2888</v>
      </c>
      <c r="F514" s="26" t="s">
        <v>2889</v>
      </c>
      <c r="G514" s="24">
        <v>5700</v>
      </c>
      <c r="H514" s="26" t="s">
        <v>2890</v>
      </c>
      <c r="I514" s="24"/>
      <c r="J514" s="40">
        <v>2500</v>
      </c>
      <c r="K514" s="24" t="s">
        <v>161</v>
      </c>
      <c r="L514" s="36" t="s">
        <v>554</v>
      </c>
      <c r="M514" s="44"/>
      <c r="N514" s="44"/>
      <c r="O514" s="104"/>
      <c r="P514" s="38"/>
      <c r="Q514" s="26" t="s">
        <v>2891</v>
      </c>
      <c r="R514" s="26" t="s">
        <v>2892</v>
      </c>
      <c r="S514" s="26" t="s">
        <v>2846</v>
      </c>
      <c r="T514" s="26" t="s">
        <v>2893</v>
      </c>
      <c r="U514" s="90">
        <v>45108</v>
      </c>
      <c r="V514" s="24" t="s">
        <v>42</v>
      </c>
      <c r="W514" s="24" t="s">
        <v>134</v>
      </c>
      <c r="X514" s="24"/>
    </row>
    <row r="515" s="3" customFormat="1" ht="36" hidden="1" customHeight="1" spans="1:24">
      <c r="A515" s="23" t="s">
        <v>127</v>
      </c>
      <c r="B515" s="64" t="s">
        <v>142</v>
      </c>
      <c r="C515" s="24" t="s">
        <v>29</v>
      </c>
      <c r="D515" s="24">
        <v>11</v>
      </c>
      <c r="E515" s="26" t="s">
        <v>2894</v>
      </c>
      <c r="F515" s="26" t="s">
        <v>2895</v>
      </c>
      <c r="G515" s="24">
        <v>5500</v>
      </c>
      <c r="H515" s="26" t="s">
        <v>2896</v>
      </c>
      <c r="I515" s="24">
        <v>500</v>
      </c>
      <c r="J515" s="40">
        <v>3000</v>
      </c>
      <c r="K515" s="24" t="s">
        <v>146</v>
      </c>
      <c r="L515" s="36" t="s">
        <v>1233</v>
      </c>
      <c r="M515" s="44"/>
      <c r="N515" s="44"/>
      <c r="O515" s="104"/>
      <c r="P515" s="38"/>
      <c r="Q515" s="26" t="s">
        <v>2897</v>
      </c>
      <c r="R515" s="26" t="s">
        <v>2898</v>
      </c>
      <c r="S515" s="26" t="s">
        <v>2846</v>
      </c>
      <c r="T515" s="26" t="s">
        <v>2899</v>
      </c>
      <c r="U515" s="90">
        <v>45108</v>
      </c>
      <c r="V515" s="24" t="s">
        <v>114</v>
      </c>
      <c r="W515" s="24" t="s">
        <v>134</v>
      </c>
      <c r="X515" s="24"/>
    </row>
    <row r="516" s="3" customFormat="1" ht="36" hidden="1" customHeight="1" spans="1:24">
      <c r="A516" s="23" t="s">
        <v>27</v>
      </c>
      <c r="B516" s="64" t="s">
        <v>172</v>
      </c>
      <c r="C516" s="24" t="s">
        <v>1324</v>
      </c>
      <c r="D516" s="24">
        <v>12</v>
      </c>
      <c r="E516" s="26" t="s">
        <v>2900</v>
      </c>
      <c r="F516" s="26" t="s">
        <v>2901</v>
      </c>
      <c r="G516" s="24">
        <v>59641</v>
      </c>
      <c r="H516" s="26" t="s">
        <v>2902</v>
      </c>
      <c r="I516" s="24">
        <v>13000</v>
      </c>
      <c r="J516" s="40">
        <v>40000</v>
      </c>
      <c r="K516" s="24" t="s">
        <v>176</v>
      </c>
      <c r="L516" s="36"/>
      <c r="M516" s="44"/>
      <c r="N516" s="44"/>
      <c r="O516" s="104"/>
      <c r="P516" s="38"/>
      <c r="Q516" s="26" t="s">
        <v>2903</v>
      </c>
      <c r="R516" s="26" t="s">
        <v>2904</v>
      </c>
      <c r="S516" s="26" t="s">
        <v>2846</v>
      </c>
      <c r="T516" s="26" t="s">
        <v>2905</v>
      </c>
      <c r="U516" s="90">
        <v>44531</v>
      </c>
      <c r="V516" s="24" t="s">
        <v>114</v>
      </c>
      <c r="W516" s="24" t="s">
        <v>43</v>
      </c>
      <c r="X516" s="24"/>
    </row>
    <row r="517" s="3" customFormat="1" ht="72" hidden="1" customHeight="1" spans="1:24">
      <c r="A517" s="23" t="s">
        <v>127</v>
      </c>
      <c r="B517" s="64" t="s">
        <v>172</v>
      </c>
      <c r="C517" s="24" t="s">
        <v>1812</v>
      </c>
      <c r="D517" s="24">
        <v>13</v>
      </c>
      <c r="E517" s="26" t="s">
        <v>2906</v>
      </c>
      <c r="F517" s="26" t="s">
        <v>2907</v>
      </c>
      <c r="G517" s="24">
        <v>10400</v>
      </c>
      <c r="H517" s="26" t="s">
        <v>2908</v>
      </c>
      <c r="I517" s="24">
        <v>4000</v>
      </c>
      <c r="J517" s="40">
        <v>4000</v>
      </c>
      <c r="K517" s="24" t="s">
        <v>229</v>
      </c>
      <c r="L517" s="36"/>
      <c r="M517" s="44"/>
      <c r="N517" s="44"/>
      <c r="O517" s="104"/>
      <c r="P517" s="38"/>
      <c r="Q517" s="26" t="s">
        <v>2909</v>
      </c>
      <c r="R517" s="26" t="s">
        <v>2910</v>
      </c>
      <c r="S517" s="26" t="s">
        <v>2846</v>
      </c>
      <c r="T517" s="26" t="s">
        <v>2911</v>
      </c>
      <c r="U517" s="90">
        <v>44774</v>
      </c>
      <c r="V517" s="24" t="s">
        <v>832</v>
      </c>
      <c r="W517" s="24" t="s">
        <v>43</v>
      </c>
      <c r="X517" s="24"/>
    </row>
    <row r="518" s="3" customFormat="1" ht="36" hidden="1" customHeight="1" spans="1:24">
      <c r="A518" s="23" t="s">
        <v>127</v>
      </c>
      <c r="B518" s="64" t="s">
        <v>172</v>
      </c>
      <c r="C518" s="24" t="s">
        <v>190</v>
      </c>
      <c r="D518" s="24">
        <v>14</v>
      </c>
      <c r="E518" s="26" t="s">
        <v>2912</v>
      </c>
      <c r="F518" s="26" t="s">
        <v>2913</v>
      </c>
      <c r="G518" s="24">
        <v>6200</v>
      </c>
      <c r="H518" s="26" t="s">
        <v>2914</v>
      </c>
      <c r="I518" s="24">
        <v>800</v>
      </c>
      <c r="J518" s="40">
        <v>2100</v>
      </c>
      <c r="K518" s="24" t="s">
        <v>183</v>
      </c>
      <c r="L518" s="36"/>
      <c r="M518" s="44"/>
      <c r="N518" s="44"/>
      <c r="O518" s="104"/>
      <c r="P518" s="38"/>
      <c r="Q518" s="26" t="s">
        <v>2915</v>
      </c>
      <c r="R518" s="26" t="s">
        <v>2916</v>
      </c>
      <c r="S518" s="26" t="s">
        <v>2846</v>
      </c>
      <c r="T518" s="26" t="s">
        <v>2917</v>
      </c>
      <c r="U518" s="90">
        <v>45078</v>
      </c>
      <c r="V518" s="24" t="s">
        <v>42</v>
      </c>
      <c r="W518" s="24" t="s">
        <v>43</v>
      </c>
      <c r="X518" s="24"/>
    </row>
    <row r="519" s="3" customFormat="1" ht="84" hidden="1" customHeight="1" spans="1:24">
      <c r="A519" s="23" t="s">
        <v>127</v>
      </c>
      <c r="B519" s="64" t="s">
        <v>172</v>
      </c>
      <c r="C519" s="24" t="s">
        <v>239</v>
      </c>
      <c r="D519" s="24">
        <v>15</v>
      </c>
      <c r="E519" s="26" t="s">
        <v>2918</v>
      </c>
      <c r="F519" s="26" t="s">
        <v>2919</v>
      </c>
      <c r="G519" s="24">
        <v>5500</v>
      </c>
      <c r="H519" s="26" t="s">
        <v>2920</v>
      </c>
      <c r="I519" s="24">
        <v>2600</v>
      </c>
      <c r="J519" s="40">
        <v>2000</v>
      </c>
      <c r="K519" s="24" t="s">
        <v>176</v>
      </c>
      <c r="L519" s="36"/>
      <c r="M519" s="44"/>
      <c r="N519" s="44"/>
      <c r="O519" s="104"/>
      <c r="P519" s="38"/>
      <c r="Q519" s="26" t="s">
        <v>2921</v>
      </c>
      <c r="R519" s="26" t="s">
        <v>2916</v>
      </c>
      <c r="S519" s="26" t="s">
        <v>2846</v>
      </c>
      <c r="T519" s="26" t="s">
        <v>2922</v>
      </c>
      <c r="U519" s="90">
        <v>44774</v>
      </c>
      <c r="V519" s="24" t="s">
        <v>42</v>
      </c>
      <c r="W519" s="24" t="s">
        <v>43</v>
      </c>
      <c r="X519" s="24"/>
    </row>
    <row r="520" s="3" customFormat="1" ht="72" hidden="1" customHeight="1" spans="1:24">
      <c r="A520" s="23" t="s">
        <v>127</v>
      </c>
      <c r="B520" s="64" t="s">
        <v>172</v>
      </c>
      <c r="C520" s="24" t="s">
        <v>190</v>
      </c>
      <c r="D520" s="24">
        <v>16</v>
      </c>
      <c r="E520" s="26" t="s">
        <v>2923</v>
      </c>
      <c r="F520" s="26" t="s">
        <v>2924</v>
      </c>
      <c r="G520" s="24">
        <v>5217</v>
      </c>
      <c r="H520" s="26" t="s">
        <v>2920</v>
      </c>
      <c r="I520" s="24">
        <v>2300</v>
      </c>
      <c r="J520" s="40">
        <v>2000</v>
      </c>
      <c r="K520" s="24" t="s">
        <v>176</v>
      </c>
      <c r="L520" s="36"/>
      <c r="M520" s="44"/>
      <c r="N520" s="44"/>
      <c r="O520" s="104"/>
      <c r="P520" s="38"/>
      <c r="Q520" s="26" t="s">
        <v>2921</v>
      </c>
      <c r="R520" s="26" t="s">
        <v>2916</v>
      </c>
      <c r="S520" s="26" t="s">
        <v>2846</v>
      </c>
      <c r="T520" s="26" t="s">
        <v>2925</v>
      </c>
      <c r="U520" s="90">
        <v>44621</v>
      </c>
      <c r="V520" s="24" t="s">
        <v>42</v>
      </c>
      <c r="W520" s="24" t="s">
        <v>43</v>
      </c>
      <c r="X520" s="24"/>
    </row>
    <row r="521" s="3" customFormat="1" ht="108" hidden="1" customHeight="1" spans="1:24">
      <c r="A521" s="23" t="s">
        <v>127</v>
      </c>
      <c r="B521" s="64" t="s">
        <v>172</v>
      </c>
      <c r="C521" s="24" t="s">
        <v>252</v>
      </c>
      <c r="D521" s="24">
        <v>17</v>
      </c>
      <c r="E521" s="26" t="s">
        <v>2926</v>
      </c>
      <c r="F521" s="26" t="s">
        <v>2927</v>
      </c>
      <c r="G521" s="24">
        <v>28508</v>
      </c>
      <c r="H521" s="26" t="s">
        <v>2914</v>
      </c>
      <c r="I521" s="24">
        <v>3000</v>
      </c>
      <c r="J521" s="40">
        <v>3000</v>
      </c>
      <c r="K521" s="24" t="s">
        <v>183</v>
      </c>
      <c r="L521" s="36"/>
      <c r="M521" s="44"/>
      <c r="N521" s="44"/>
      <c r="O521" s="104"/>
      <c r="P521" s="38"/>
      <c r="Q521" s="26" t="s">
        <v>2928</v>
      </c>
      <c r="R521" s="26" t="s">
        <v>2916</v>
      </c>
      <c r="S521" s="26" t="s">
        <v>2846</v>
      </c>
      <c r="T521" s="26" t="s">
        <v>2929</v>
      </c>
      <c r="U521" s="90">
        <v>44713</v>
      </c>
      <c r="V521" s="24" t="s">
        <v>42</v>
      </c>
      <c r="W521" s="24" t="s">
        <v>43</v>
      </c>
      <c r="X521" s="24"/>
    </row>
    <row r="522" s="3" customFormat="1" ht="60" hidden="1" customHeight="1" spans="1:24">
      <c r="A522" s="23" t="s">
        <v>127</v>
      </c>
      <c r="B522" s="64" t="s">
        <v>172</v>
      </c>
      <c r="C522" s="24" t="s">
        <v>348</v>
      </c>
      <c r="D522" s="24">
        <v>18</v>
      </c>
      <c r="E522" s="26" t="s">
        <v>2930</v>
      </c>
      <c r="F522" s="26" t="s">
        <v>2931</v>
      </c>
      <c r="G522" s="24">
        <v>18000</v>
      </c>
      <c r="H522" s="26" t="s">
        <v>2932</v>
      </c>
      <c r="I522" s="24">
        <v>2500</v>
      </c>
      <c r="J522" s="40">
        <v>6000</v>
      </c>
      <c r="K522" s="24" t="s">
        <v>183</v>
      </c>
      <c r="L522" s="36"/>
      <c r="M522" s="44"/>
      <c r="N522" s="44"/>
      <c r="O522" s="104"/>
      <c r="P522" s="38"/>
      <c r="Q522" s="26" t="s">
        <v>2933</v>
      </c>
      <c r="R522" s="26" t="s">
        <v>2934</v>
      </c>
      <c r="S522" s="26" t="s">
        <v>2846</v>
      </c>
      <c r="T522" s="26" t="s">
        <v>2935</v>
      </c>
      <c r="U522" s="90">
        <v>44197</v>
      </c>
      <c r="V522" s="24" t="s">
        <v>42</v>
      </c>
      <c r="W522" s="24" t="s">
        <v>43</v>
      </c>
      <c r="X522" s="24"/>
    </row>
    <row r="523" s="3" customFormat="1" ht="36" hidden="1" customHeight="1" spans="1:24">
      <c r="A523" s="23" t="s">
        <v>127</v>
      </c>
      <c r="B523" s="64" t="s">
        <v>485</v>
      </c>
      <c r="C523" s="24" t="s">
        <v>190</v>
      </c>
      <c r="D523" s="24">
        <v>19</v>
      </c>
      <c r="E523" s="26" t="s">
        <v>2936</v>
      </c>
      <c r="F523" s="26" t="s">
        <v>2937</v>
      </c>
      <c r="G523" s="24">
        <v>19985</v>
      </c>
      <c r="H523" s="26" t="s">
        <v>2938</v>
      </c>
      <c r="I523" s="24">
        <v>15000</v>
      </c>
      <c r="J523" s="40">
        <v>4000</v>
      </c>
      <c r="K523" s="24" t="s">
        <v>489</v>
      </c>
      <c r="L523" s="36" t="s">
        <v>1130</v>
      </c>
      <c r="M523" s="44"/>
      <c r="N523" s="44"/>
      <c r="O523" s="104"/>
      <c r="P523" s="38"/>
      <c r="Q523" s="26" t="s">
        <v>2939</v>
      </c>
      <c r="R523" s="26" t="s">
        <v>2940</v>
      </c>
      <c r="S523" s="26" t="s">
        <v>2846</v>
      </c>
      <c r="T523" s="26" t="s">
        <v>2941</v>
      </c>
      <c r="U523" s="90">
        <v>44075</v>
      </c>
      <c r="V523" s="24" t="s">
        <v>2942</v>
      </c>
      <c r="W523" s="24" t="s">
        <v>43</v>
      </c>
      <c r="X523" s="24"/>
    </row>
    <row r="524" s="3" customFormat="1" ht="24" hidden="1" customHeight="1" spans="1:24">
      <c r="A524" s="23" t="s">
        <v>27</v>
      </c>
      <c r="B524" s="64" t="s">
        <v>485</v>
      </c>
      <c r="C524" s="24" t="s">
        <v>29</v>
      </c>
      <c r="D524" s="24">
        <v>20</v>
      </c>
      <c r="E524" s="26" t="s">
        <v>2943</v>
      </c>
      <c r="F524" s="26" t="s">
        <v>2944</v>
      </c>
      <c r="G524" s="24">
        <v>15180</v>
      </c>
      <c r="H524" s="26" t="s">
        <v>2945</v>
      </c>
      <c r="I524" s="24">
        <v>9000</v>
      </c>
      <c r="J524" s="40">
        <v>6000</v>
      </c>
      <c r="K524" s="24" t="s">
        <v>489</v>
      </c>
      <c r="L524" s="36" t="s">
        <v>793</v>
      </c>
      <c r="M524" s="44"/>
      <c r="N524" s="44"/>
      <c r="O524" s="104"/>
      <c r="P524" s="38"/>
      <c r="Q524" s="26" t="s">
        <v>2939</v>
      </c>
      <c r="R524" s="26" t="s">
        <v>2946</v>
      </c>
      <c r="S524" s="26" t="s">
        <v>2846</v>
      </c>
      <c r="T524" s="26" t="s">
        <v>2947</v>
      </c>
      <c r="U524" s="90">
        <v>44378</v>
      </c>
      <c r="V524" s="24" t="s">
        <v>832</v>
      </c>
      <c r="W524" s="24" t="s">
        <v>43</v>
      </c>
      <c r="X524" s="24"/>
    </row>
    <row r="525" s="3" customFormat="1" ht="36" hidden="1" customHeight="1" spans="1:24">
      <c r="A525" s="23" t="s">
        <v>27</v>
      </c>
      <c r="B525" s="64" t="s">
        <v>485</v>
      </c>
      <c r="C525" s="24" t="s">
        <v>398</v>
      </c>
      <c r="D525" s="24">
        <v>21</v>
      </c>
      <c r="E525" s="26" t="s">
        <v>2948</v>
      </c>
      <c r="F525" s="26" t="s">
        <v>2949</v>
      </c>
      <c r="G525" s="24">
        <v>64857</v>
      </c>
      <c r="H525" s="26" t="s">
        <v>2950</v>
      </c>
      <c r="I525" s="24">
        <v>54000</v>
      </c>
      <c r="J525" s="40">
        <v>10000</v>
      </c>
      <c r="K525" s="24" t="s">
        <v>508</v>
      </c>
      <c r="L525" s="36" t="s">
        <v>509</v>
      </c>
      <c r="M525" s="44"/>
      <c r="N525" s="44"/>
      <c r="O525" s="104"/>
      <c r="P525" s="38"/>
      <c r="Q525" s="26" t="s">
        <v>2939</v>
      </c>
      <c r="R525" s="26" t="s">
        <v>2892</v>
      </c>
      <c r="S525" s="26" t="s">
        <v>2846</v>
      </c>
      <c r="T525" s="26" t="s">
        <v>2951</v>
      </c>
      <c r="U525" s="90">
        <v>42979</v>
      </c>
      <c r="V525" s="24" t="s">
        <v>42</v>
      </c>
      <c r="W525" s="24" t="s">
        <v>43</v>
      </c>
      <c r="X525" s="24"/>
    </row>
    <row r="526" s="3" customFormat="1" ht="84" hidden="1" customHeight="1" spans="1:24">
      <c r="A526" s="23" t="s">
        <v>127</v>
      </c>
      <c r="B526" s="64" t="s">
        <v>485</v>
      </c>
      <c r="C526" s="24" t="s">
        <v>29</v>
      </c>
      <c r="D526" s="24">
        <v>22</v>
      </c>
      <c r="E526" s="26" t="s">
        <v>2952</v>
      </c>
      <c r="F526" s="26" t="s">
        <v>2953</v>
      </c>
      <c r="G526" s="24">
        <v>59914</v>
      </c>
      <c r="H526" s="26" t="s">
        <v>2954</v>
      </c>
      <c r="I526" s="24">
        <v>48000</v>
      </c>
      <c r="J526" s="40">
        <v>11000</v>
      </c>
      <c r="K526" s="24" t="s">
        <v>508</v>
      </c>
      <c r="L526" s="36" t="s">
        <v>496</v>
      </c>
      <c r="M526" s="44"/>
      <c r="N526" s="44"/>
      <c r="O526" s="104"/>
      <c r="P526" s="38"/>
      <c r="Q526" s="26" t="s">
        <v>2939</v>
      </c>
      <c r="R526" s="26" t="s">
        <v>2955</v>
      </c>
      <c r="S526" s="26" t="s">
        <v>2846</v>
      </c>
      <c r="T526" s="26" t="s">
        <v>2956</v>
      </c>
      <c r="U526" s="90">
        <v>44013</v>
      </c>
      <c r="V526" s="24" t="s">
        <v>42</v>
      </c>
      <c r="W526" s="24" t="s">
        <v>43</v>
      </c>
      <c r="X526" s="24"/>
    </row>
    <row r="527" s="3" customFormat="1" ht="72" hidden="1" customHeight="1" spans="1:24">
      <c r="A527" s="23" t="s">
        <v>127</v>
      </c>
      <c r="B527" s="64" t="s">
        <v>485</v>
      </c>
      <c r="C527" s="24" t="s">
        <v>190</v>
      </c>
      <c r="D527" s="24">
        <v>23</v>
      </c>
      <c r="E527" s="26" t="s">
        <v>2957</v>
      </c>
      <c r="F527" s="26" t="s">
        <v>2958</v>
      </c>
      <c r="G527" s="24">
        <v>5300</v>
      </c>
      <c r="H527" s="26" t="s">
        <v>2959</v>
      </c>
      <c r="I527" s="24">
        <v>3300</v>
      </c>
      <c r="J527" s="40">
        <v>2000</v>
      </c>
      <c r="K527" s="24" t="s">
        <v>489</v>
      </c>
      <c r="L527" s="36" t="s">
        <v>2314</v>
      </c>
      <c r="M527" s="44"/>
      <c r="N527" s="44"/>
      <c r="O527" s="104"/>
      <c r="P527" s="38"/>
      <c r="Q527" s="26" t="s">
        <v>2960</v>
      </c>
      <c r="R527" s="26" t="s">
        <v>2961</v>
      </c>
      <c r="S527" s="26" t="s">
        <v>2846</v>
      </c>
      <c r="T527" s="26" t="s">
        <v>2962</v>
      </c>
      <c r="U527" s="90">
        <v>44652</v>
      </c>
      <c r="V527" s="24" t="s">
        <v>42</v>
      </c>
      <c r="W527" s="24" t="s">
        <v>43</v>
      </c>
      <c r="X527" s="24"/>
    </row>
    <row r="528" s="3" customFormat="1" ht="132" hidden="1" customHeight="1" spans="1:24">
      <c r="A528" s="23" t="s">
        <v>127</v>
      </c>
      <c r="B528" s="64" t="s">
        <v>485</v>
      </c>
      <c r="C528" s="24" t="s">
        <v>135</v>
      </c>
      <c r="D528" s="24">
        <v>24</v>
      </c>
      <c r="E528" s="26" t="s">
        <v>2963</v>
      </c>
      <c r="F528" s="26" t="s">
        <v>2964</v>
      </c>
      <c r="G528" s="24">
        <v>27000</v>
      </c>
      <c r="H528" s="26" t="s">
        <v>652</v>
      </c>
      <c r="I528" s="24">
        <v>11000</v>
      </c>
      <c r="J528" s="40">
        <v>3500</v>
      </c>
      <c r="K528" s="24" t="s">
        <v>489</v>
      </c>
      <c r="L528" s="36" t="s">
        <v>819</v>
      </c>
      <c r="M528" s="44"/>
      <c r="N528" s="44"/>
      <c r="O528" s="104"/>
      <c r="P528" s="38"/>
      <c r="Q528" s="26" t="s">
        <v>2939</v>
      </c>
      <c r="R528" s="26" t="s">
        <v>2965</v>
      </c>
      <c r="S528" s="26" t="s">
        <v>2846</v>
      </c>
      <c r="T528" s="26" t="s">
        <v>2966</v>
      </c>
      <c r="U528" s="90">
        <v>44562</v>
      </c>
      <c r="V528" s="24" t="s">
        <v>42</v>
      </c>
      <c r="W528" s="24" t="s">
        <v>43</v>
      </c>
      <c r="X528" s="24"/>
    </row>
    <row r="529" s="3" customFormat="1" ht="12" hidden="1" customHeight="1" spans="1:24">
      <c r="A529" s="23"/>
      <c r="B529" s="64"/>
      <c r="C529" s="24"/>
      <c r="D529" s="24"/>
      <c r="E529" s="106">
        <f>COUNTA(D530:D547)</f>
        <v>18</v>
      </c>
      <c r="F529" s="26"/>
      <c r="G529" s="27">
        <f>SUM(G530:G547)</f>
        <v>862269</v>
      </c>
      <c r="H529" s="107"/>
      <c r="I529" s="109"/>
      <c r="J529" s="27">
        <f>SUM(J530:J547)</f>
        <v>161948</v>
      </c>
      <c r="K529" s="24"/>
      <c r="L529" s="36"/>
      <c r="M529" s="37">
        <f>SUM(M530:M547)</f>
        <v>0</v>
      </c>
      <c r="N529" s="33"/>
      <c r="O529" s="104"/>
      <c r="P529" s="38"/>
      <c r="Q529" s="26"/>
      <c r="R529" s="26"/>
      <c r="S529" s="26"/>
      <c r="T529" s="26"/>
      <c r="U529" s="36"/>
      <c r="V529" s="24"/>
      <c r="W529" s="24"/>
      <c r="X529" s="24"/>
    </row>
    <row r="530" s="3" customFormat="1" ht="48" hidden="1" customHeight="1" spans="1:24">
      <c r="A530" s="23" t="s">
        <v>127</v>
      </c>
      <c r="B530" s="64" t="s">
        <v>142</v>
      </c>
      <c r="C530" s="24" t="s">
        <v>44</v>
      </c>
      <c r="D530" s="24">
        <v>1</v>
      </c>
      <c r="E530" s="26" t="s">
        <v>2967</v>
      </c>
      <c r="F530" s="26" t="s">
        <v>2968</v>
      </c>
      <c r="G530" s="24">
        <v>34070</v>
      </c>
      <c r="H530" s="26" t="s">
        <v>2969</v>
      </c>
      <c r="I530" s="24"/>
      <c r="J530" s="40">
        <v>5000</v>
      </c>
      <c r="K530" s="24" t="s">
        <v>161</v>
      </c>
      <c r="L530" s="36" t="s">
        <v>1352</v>
      </c>
      <c r="M530" s="44"/>
      <c r="N530" s="44"/>
      <c r="O530" s="104"/>
      <c r="P530" s="38"/>
      <c r="Q530" s="26" t="s">
        <v>2970</v>
      </c>
      <c r="R530" s="26" t="s">
        <v>2971</v>
      </c>
      <c r="S530" s="26" t="s">
        <v>2972</v>
      </c>
      <c r="T530" s="26" t="s">
        <v>2973</v>
      </c>
      <c r="U530" s="36">
        <v>44805</v>
      </c>
      <c r="V530" s="24" t="s">
        <v>208</v>
      </c>
      <c r="W530" s="24" t="s">
        <v>43</v>
      </c>
      <c r="X530" s="24"/>
    </row>
    <row r="531" s="3" customFormat="1" ht="96" hidden="1" customHeight="1" spans="1:24">
      <c r="A531" s="23" t="s">
        <v>27</v>
      </c>
      <c r="B531" s="64" t="s">
        <v>142</v>
      </c>
      <c r="C531" s="24" t="s">
        <v>1324</v>
      </c>
      <c r="D531" s="24">
        <v>2</v>
      </c>
      <c r="E531" s="26" t="s">
        <v>2974</v>
      </c>
      <c r="F531" s="26" t="s">
        <v>2975</v>
      </c>
      <c r="G531" s="24">
        <v>78500</v>
      </c>
      <c r="H531" s="26" t="s">
        <v>2976</v>
      </c>
      <c r="I531" s="24"/>
      <c r="J531" s="40">
        <v>25000</v>
      </c>
      <c r="K531" s="24" t="s">
        <v>161</v>
      </c>
      <c r="L531" s="36" t="s">
        <v>567</v>
      </c>
      <c r="M531" s="44"/>
      <c r="N531" s="44"/>
      <c r="O531" s="104"/>
      <c r="P531" s="38"/>
      <c r="Q531" s="26" t="s">
        <v>2977</v>
      </c>
      <c r="R531" s="26" t="s">
        <v>2978</v>
      </c>
      <c r="S531" s="26" t="s">
        <v>2972</v>
      </c>
      <c r="T531" s="26" t="s">
        <v>2979</v>
      </c>
      <c r="U531" s="36">
        <v>44682</v>
      </c>
      <c r="V531" s="24" t="s">
        <v>114</v>
      </c>
      <c r="W531" s="24" t="s">
        <v>43</v>
      </c>
      <c r="X531" s="24"/>
    </row>
    <row r="532" s="3" customFormat="1" ht="96" hidden="1" customHeight="1" spans="1:24">
      <c r="A532" s="23" t="s">
        <v>127</v>
      </c>
      <c r="B532" s="64" t="s">
        <v>142</v>
      </c>
      <c r="C532" s="24" t="s">
        <v>1324</v>
      </c>
      <c r="D532" s="24">
        <v>3</v>
      </c>
      <c r="E532" s="26" t="s">
        <v>2980</v>
      </c>
      <c r="F532" s="26" t="s">
        <v>2981</v>
      </c>
      <c r="G532" s="24">
        <v>7989</v>
      </c>
      <c r="H532" s="26" t="s">
        <v>2982</v>
      </c>
      <c r="I532" s="24"/>
      <c r="J532" s="40">
        <v>5000</v>
      </c>
      <c r="K532" s="24" t="s">
        <v>161</v>
      </c>
      <c r="L532" s="36" t="s">
        <v>1352</v>
      </c>
      <c r="M532" s="44"/>
      <c r="N532" s="44"/>
      <c r="O532" s="104"/>
      <c r="P532" s="38"/>
      <c r="Q532" s="26" t="s">
        <v>2983</v>
      </c>
      <c r="R532" s="26" t="s">
        <v>2984</v>
      </c>
      <c r="S532" s="26" t="s">
        <v>2972</v>
      </c>
      <c r="T532" s="26" t="s">
        <v>2985</v>
      </c>
      <c r="U532" s="36">
        <v>45017</v>
      </c>
      <c r="V532" s="24" t="s">
        <v>208</v>
      </c>
      <c r="W532" s="24" t="s">
        <v>134</v>
      </c>
      <c r="X532" s="24"/>
    </row>
    <row r="533" s="3" customFormat="1" ht="108" hidden="1" customHeight="1" spans="1:24">
      <c r="A533" s="23" t="s">
        <v>127</v>
      </c>
      <c r="B533" s="64" t="s">
        <v>142</v>
      </c>
      <c r="C533" s="24" t="s">
        <v>1324</v>
      </c>
      <c r="D533" s="24">
        <v>4</v>
      </c>
      <c r="E533" s="26" t="s">
        <v>2986</v>
      </c>
      <c r="F533" s="26" t="s">
        <v>2987</v>
      </c>
      <c r="G533" s="24">
        <v>5322</v>
      </c>
      <c r="H533" s="26" t="s">
        <v>2982</v>
      </c>
      <c r="I533" s="24"/>
      <c r="J533" s="40">
        <v>4000</v>
      </c>
      <c r="K533" s="24" t="s">
        <v>161</v>
      </c>
      <c r="L533" s="36" t="s">
        <v>154</v>
      </c>
      <c r="M533" s="44"/>
      <c r="N533" s="44"/>
      <c r="O533" s="104"/>
      <c r="P533" s="38"/>
      <c r="Q533" s="26" t="s">
        <v>2988</v>
      </c>
      <c r="R533" s="26" t="s">
        <v>2984</v>
      </c>
      <c r="S533" s="26" t="s">
        <v>2972</v>
      </c>
      <c r="T533" s="26" t="s">
        <v>2989</v>
      </c>
      <c r="U533" s="36">
        <v>44986</v>
      </c>
      <c r="V533" s="24" t="s">
        <v>208</v>
      </c>
      <c r="W533" s="24" t="s">
        <v>134</v>
      </c>
      <c r="X533" s="24"/>
    </row>
    <row r="534" s="3" customFormat="1" ht="84" hidden="1" customHeight="1" spans="1:24">
      <c r="A534" s="23" t="s">
        <v>127</v>
      </c>
      <c r="B534" s="64" t="s">
        <v>142</v>
      </c>
      <c r="C534" s="24" t="s">
        <v>122</v>
      </c>
      <c r="D534" s="24">
        <v>5</v>
      </c>
      <c r="E534" s="26" t="s">
        <v>2990</v>
      </c>
      <c r="F534" s="26" t="s">
        <v>2991</v>
      </c>
      <c r="G534" s="24">
        <v>8000</v>
      </c>
      <c r="H534" s="26" t="s">
        <v>2992</v>
      </c>
      <c r="I534" s="24">
        <v>2445</v>
      </c>
      <c r="J534" s="40">
        <v>2200</v>
      </c>
      <c r="K534" s="24" t="s">
        <v>161</v>
      </c>
      <c r="L534" s="36" t="s">
        <v>1352</v>
      </c>
      <c r="M534" s="44"/>
      <c r="N534" s="44"/>
      <c r="O534" s="104"/>
      <c r="P534" s="38"/>
      <c r="Q534" s="26" t="s">
        <v>2993</v>
      </c>
      <c r="R534" s="26" t="s">
        <v>2994</v>
      </c>
      <c r="S534" s="26" t="s">
        <v>2972</v>
      </c>
      <c r="T534" s="26" t="s">
        <v>2995</v>
      </c>
      <c r="U534" s="36">
        <v>44442</v>
      </c>
      <c r="V534" s="24" t="s">
        <v>208</v>
      </c>
      <c r="W534" s="24" t="s">
        <v>134</v>
      </c>
      <c r="X534" s="24"/>
    </row>
    <row r="535" s="3" customFormat="1" ht="156" hidden="1" customHeight="1" spans="1:24">
      <c r="A535" s="23" t="s">
        <v>27</v>
      </c>
      <c r="B535" s="64" t="s">
        <v>172</v>
      </c>
      <c r="C535" s="24" t="s">
        <v>1324</v>
      </c>
      <c r="D535" s="24">
        <v>6</v>
      </c>
      <c r="E535" s="26" t="s">
        <v>2996</v>
      </c>
      <c r="F535" s="26" t="s">
        <v>2997</v>
      </c>
      <c r="G535" s="24">
        <v>135405</v>
      </c>
      <c r="H535" s="26" t="s">
        <v>2998</v>
      </c>
      <c r="I535" s="24">
        <v>13200</v>
      </c>
      <c r="J535" s="40">
        <v>15000</v>
      </c>
      <c r="K535" s="24" t="s">
        <v>176</v>
      </c>
      <c r="L535" s="36"/>
      <c r="M535" s="44"/>
      <c r="N535" s="44"/>
      <c r="O535" s="104"/>
      <c r="P535" s="38"/>
      <c r="Q535" s="26" t="s">
        <v>2999</v>
      </c>
      <c r="R535" s="26" t="s">
        <v>3000</v>
      </c>
      <c r="S535" s="26" t="s">
        <v>2972</v>
      </c>
      <c r="T535" s="26" t="s">
        <v>3001</v>
      </c>
      <c r="U535" s="36">
        <v>44652</v>
      </c>
      <c r="V535" s="24" t="s">
        <v>208</v>
      </c>
      <c r="W535" s="24" t="s">
        <v>43</v>
      </c>
      <c r="X535" s="24"/>
    </row>
    <row r="536" s="3" customFormat="1" ht="72" hidden="1" customHeight="1" spans="1:24">
      <c r="A536" s="23" t="s">
        <v>27</v>
      </c>
      <c r="B536" s="64" t="s">
        <v>172</v>
      </c>
      <c r="C536" s="24" t="s">
        <v>1324</v>
      </c>
      <c r="D536" s="24">
        <v>7</v>
      </c>
      <c r="E536" s="26" t="s">
        <v>3002</v>
      </c>
      <c r="F536" s="26" t="s">
        <v>3003</v>
      </c>
      <c r="G536" s="24">
        <v>153026</v>
      </c>
      <c r="H536" s="26" t="s">
        <v>3004</v>
      </c>
      <c r="I536" s="24">
        <v>59050</v>
      </c>
      <c r="J536" s="40">
        <v>20000</v>
      </c>
      <c r="K536" s="24" t="s">
        <v>176</v>
      </c>
      <c r="L536" s="36"/>
      <c r="M536" s="44"/>
      <c r="N536" s="44"/>
      <c r="O536" s="104"/>
      <c r="P536" s="38"/>
      <c r="Q536" s="26" t="s">
        <v>3005</v>
      </c>
      <c r="R536" s="26" t="s">
        <v>2984</v>
      </c>
      <c r="S536" s="26" t="s">
        <v>2972</v>
      </c>
      <c r="T536" s="26" t="s">
        <v>3006</v>
      </c>
      <c r="U536" s="36">
        <v>44621</v>
      </c>
      <c r="V536" s="24" t="s">
        <v>208</v>
      </c>
      <c r="W536" s="24" t="s">
        <v>43</v>
      </c>
      <c r="X536" s="24"/>
    </row>
    <row r="537" s="3" customFormat="1" ht="144" hidden="1" customHeight="1" spans="1:24">
      <c r="A537" s="23" t="s">
        <v>27</v>
      </c>
      <c r="B537" s="64" t="s">
        <v>172</v>
      </c>
      <c r="C537" s="24" t="s">
        <v>252</v>
      </c>
      <c r="D537" s="24">
        <v>8</v>
      </c>
      <c r="E537" s="26" t="s">
        <v>3007</v>
      </c>
      <c r="F537" s="26" t="s">
        <v>3008</v>
      </c>
      <c r="G537" s="24">
        <v>26581</v>
      </c>
      <c r="H537" s="26" t="s">
        <v>3009</v>
      </c>
      <c r="I537" s="24">
        <v>8635</v>
      </c>
      <c r="J537" s="40">
        <v>10000</v>
      </c>
      <c r="K537" s="24" t="s">
        <v>176</v>
      </c>
      <c r="L537" s="36"/>
      <c r="M537" s="44"/>
      <c r="N537" s="44"/>
      <c r="O537" s="104"/>
      <c r="P537" s="38"/>
      <c r="Q537" s="26" t="s">
        <v>3010</v>
      </c>
      <c r="R537" s="26" t="s">
        <v>2971</v>
      </c>
      <c r="S537" s="26" t="s">
        <v>2972</v>
      </c>
      <c r="T537" s="26" t="s">
        <v>3011</v>
      </c>
      <c r="U537" s="36">
        <v>44531</v>
      </c>
      <c r="V537" s="24" t="s">
        <v>42</v>
      </c>
      <c r="W537" s="24" t="s">
        <v>43</v>
      </c>
      <c r="X537" s="24"/>
    </row>
    <row r="538" s="3" customFormat="1" ht="96" hidden="1" customHeight="1" spans="1:24">
      <c r="A538" s="23" t="s">
        <v>27</v>
      </c>
      <c r="B538" s="64" t="s">
        <v>172</v>
      </c>
      <c r="C538" s="24" t="s">
        <v>1324</v>
      </c>
      <c r="D538" s="24">
        <v>9</v>
      </c>
      <c r="E538" s="26" t="s">
        <v>3012</v>
      </c>
      <c r="F538" s="26" t="s">
        <v>3013</v>
      </c>
      <c r="G538" s="24">
        <v>139567</v>
      </c>
      <c r="H538" s="26" t="s">
        <v>3014</v>
      </c>
      <c r="I538" s="24">
        <v>67678</v>
      </c>
      <c r="J538" s="40">
        <v>20000</v>
      </c>
      <c r="K538" s="24" t="s">
        <v>229</v>
      </c>
      <c r="L538" s="36"/>
      <c r="M538" s="44"/>
      <c r="N538" s="44"/>
      <c r="O538" s="104"/>
      <c r="P538" s="38"/>
      <c r="Q538" s="26" t="s">
        <v>3015</v>
      </c>
      <c r="R538" s="26" t="s">
        <v>2984</v>
      </c>
      <c r="S538" s="26" t="s">
        <v>2972</v>
      </c>
      <c r="T538" s="26" t="s">
        <v>3016</v>
      </c>
      <c r="U538" s="36">
        <v>44896</v>
      </c>
      <c r="V538" s="24" t="s">
        <v>208</v>
      </c>
      <c r="W538" s="24" t="s">
        <v>43</v>
      </c>
      <c r="X538" s="24"/>
    </row>
    <row r="539" s="3" customFormat="1" ht="240" hidden="1" customHeight="1" spans="1:24">
      <c r="A539" s="23" t="s">
        <v>27</v>
      </c>
      <c r="B539" s="64" t="s">
        <v>172</v>
      </c>
      <c r="C539" s="24" t="s">
        <v>44</v>
      </c>
      <c r="D539" s="24">
        <v>10</v>
      </c>
      <c r="E539" s="26" t="s">
        <v>3017</v>
      </c>
      <c r="F539" s="26" t="s">
        <v>3018</v>
      </c>
      <c r="G539" s="24">
        <v>31076</v>
      </c>
      <c r="H539" s="26" t="s">
        <v>3019</v>
      </c>
      <c r="I539" s="24">
        <v>28200</v>
      </c>
      <c r="J539" s="40">
        <v>5000</v>
      </c>
      <c r="K539" s="24" t="s">
        <v>229</v>
      </c>
      <c r="L539" s="36"/>
      <c r="M539" s="44"/>
      <c r="N539" s="44"/>
      <c r="O539" s="104"/>
      <c r="P539" s="38"/>
      <c r="Q539" s="26" t="s">
        <v>3020</v>
      </c>
      <c r="R539" s="26" t="s">
        <v>3021</v>
      </c>
      <c r="S539" s="26" t="s">
        <v>2972</v>
      </c>
      <c r="T539" s="26" t="s">
        <v>3022</v>
      </c>
      <c r="U539" s="36">
        <v>44531</v>
      </c>
      <c r="V539" s="24" t="s">
        <v>42</v>
      </c>
      <c r="W539" s="24" t="s">
        <v>43</v>
      </c>
      <c r="X539" s="24"/>
    </row>
    <row r="540" s="3" customFormat="1" ht="192" hidden="1" customHeight="1" spans="1:24">
      <c r="A540" s="23" t="s">
        <v>27</v>
      </c>
      <c r="B540" s="64" t="s">
        <v>172</v>
      </c>
      <c r="C540" s="24" t="s">
        <v>252</v>
      </c>
      <c r="D540" s="24">
        <v>11</v>
      </c>
      <c r="E540" s="26" t="s">
        <v>3023</v>
      </c>
      <c r="F540" s="26" t="s">
        <v>3024</v>
      </c>
      <c r="G540" s="24">
        <v>70225</v>
      </c>
      <c r="H540" s="26" t="s">
        <v>3025</v>
      </c>
      <c r="I540" s="24">
        <v>56140</v>
      </c>
      <c r="J540" s="40">
        <v>10000</v>
      </c>
      <c r="K540" s="24" t="s">
        <v>394</v>
      </c>
      <c r="L540" s="36"/>
      <c r="M540" s="44"/>
      <c r="N540" s="44"/>
      <c r="O540" s="104"/>
      <c r="P540" s="38"/>
      <c r="Q540" s="26" t="s">
        <v>3026</v>
      </c>
      <c r="R540" s="26" t="s">
        <v>3027</v>
      </c>
      <c r="S540" s="26" t="s">
        <v>2972</v>
      </c>
      <c r="T540" s="26" t="s">
        <v>3028</v>
      </c>
      <c r="U540" s="36">
        <v>42979</v>
      </c>
      <c r="V540" s="24" t="s">
        <v>208</v>
      </c>
      <c r="W540" s="24" t="s">
        <v>43</v>
      </c>
      <c r="X540" s="24"/>
    </row>
    <row r="541" s="3" customFormat="1" ht="84" hidden="1" customHeight="1" spans="1:24">
      <c r="A541" s="23" t="s">
        <v>127</v>
      </c>
      <c r="B541" s="64" t="s">
        <v>172</v>
      </c>
      <c r="C541" s="24" t="s">
        <v>1975</v>
      </c>
      <c r="D541" s="24">
        <v>12</v>
      </c>
      <c r="E541" s="26" t="s">
        <v>3029</v>
      </c>
      <c r="F541" s="26" t="s">
        <v>3030</v>
      </c>
      <c r="G541" s="24">
        <v>7448</v>
      </c>
      <c r="H541" s="26" t="s">
        <v>3031</v>
      </c>
      <c r="I541" s="24">
        <v>3250</v>
      </c>
      <c r="J541" s="40">
        <v>5000</v>
      </c>
      <c r="K541" s="24" t="s">
        <v>176</v>
      </c>
      <c r="L541" s="36"/>
      <c r="M541" s="44"/>
      <c r="N541" s="44"/>
      <c r="O541" s="104"/>
      <c r="P541" s="38"/>
      <c r="Q541" s="26" t="s">
        <v>3032</v>
      </c>
      <c r="R541" s="26" t="s">
        <v>3033</v>
      </c>
      <c r="S541" s="26" t="s">
        <v>2972</v>
      </c>
      <c r="T541" s="26" t="s">
        <v>3034</v>
      </c>
      <c r="U541" s="36">
        <v>45200</v>
      </c>
      <c r="V541" s="24" t="s">
        <v>208</v>
      </c>
      <c r="W541" s="24" t="s">
        <v>43</v>
      </c>
      <c r="X541" s="24"/>
    </row>
    <row r="542" s="3" customFormat="1" ht="156" hidden="1" customHeight="1" spans="1:24">
      <c r="A542" s="23" t="s">
        <v>127</v>
      </c>
      <c r="B542" s="64" t="s">
        <v>172</v>
      </c>
      <c r="C542" s="24" t="s">
        <v>150</v>
      </c>
      <c r="D542" s="24">
        <v>13</v>
      </c>
      <c r="E542" s="26" t="s">
        <v>3035</v>
      </c>
      <c r="F542" s="26" t="s">
        <v>3036</v>
      </c>
      <c r="G542" s="24">
        <v>50000</v>
      </c>
      <c r="H542" s="26" t="s">
        <v>3037</v>
      </c>
      <c r="I542" s="24">
        <v>26637</v>
      </c>
      <c r="J542" s="40">
        <v>10000</v>
      </c>
      <c r="K542" s="24" t="s">
        <v>229</v>
      </c>
      <c r="L542" s="36"/>
      <c r="M542" s="44"/>
      <c r="N542" s="44"/>
      <c r="O542" s="104"/>
      <c r="P542" s="38"/>
      <c r="Q542" s="26" t="s">
        <v>3038</v>
      </c>
      <c r="R542" s="26" t="s">
        <v>3039</v>
      </c>
      <c r="S542" s="26" t="s">
        <v>2972</v>
      </c>
      <c r="T542" s="26" t="s">
        <v>3040</v>
      </c>
      <c r="U542" s="36">
        <v>44682</v>
      </c>
      <c r="V542" s="24" t="s">
        <v>208</v>
      </c>
      <c r="W542" s="24" t="s">
        <v>43</v>
      </c>
      <c r="X542" s="24"/>
    </row>
    <row r="543" s="3" customFormat="1" ht="84" hidden="1" customHeight="1" spans="1:24">
      <c r="A543" s="23" t="s">
        <v>127</v>
      </c>
      <c r="B543" s="64" t="s">
        <v>172</v>
      </c>
      <c r="C543" s="24" t="s">
        <v>122</v>
      </c>
      <c r="D543" s="24">
        <v>14</v>
      </c>
      <c r="E543" s="26" t="s">
        <v>3041</v>
      </c>
      <c r="F543" s="26" t="s">
        <v>3042</v>
      </c>
      <c r="G543" s="24">
        <v>9401</v>
      </c>
      <c r="H543" s="26" t="s">
        <v>3043</v>
      </c>
      <c r="I543" s="24">
        <v>4892</v>
      </c>
      <c r="J543" s="40">
        <v>4000</v>
      </c>
      <c r="K543" s="24" t="s">
        <v>229</v>
      </c>
      <c r="L543" s="36"/>
      <c r="M543" s="44"/>
      <c r="N543" s="44"/>
      <c r="O543" s="104"/>
      <c r="P543" s="38"/>
      <c r="Q543" s="26" t="s">
        <v>3044</v>
      </c>
      <c r="R543" s="26" t="s">
        <v>3045</v>
      </c>
      <c r="S543" s="26" t="s">
        <v>2972</v>
      </c>
      <c r="T543" s="26" t="s">
        <v>3046</v>
      </c>
      <c r="U543" s="36">
        <v>44652</v>
      </c>
      <c r="V543" s="24" t="s">
        <v>208</v>
      </c>
      <c r="W543" s="24" t="s">
        <v>43</v>
      </c>
      <c r="X543" s="24"/>
    </row>
    <row r="544" s="3" customFormat="1" ht="132" hidden="1" customHeight="1" spans="1:24">
      <c r="A544" s="23" t="s">
        <v>27</v>
      </c>
      <c r="B544" s="64" t="s">
        <v>485</v>
      </c>
      <c r="C544" s="24" t="s">
        <v>1324</v>
      </c>
      <c r="D544" s="24">
        <v>15</v>
      </c>
      <c r="E544" s="26" t="s">
        <v>3047</v>
      </c>
      <c r="F544" s="26" t="s">
        <v>3048</v>
      </c>
      <c r="G544" s="24">
        <v>75480</v>
      </c>
      <c r="H544" s="26" t="s">
        <v>3049</v>
      </c>
      <c r="I544" s="24">
        <v>70966</v>
      </c>
      <c r="J544" s="40">
        <v>8000</v>
      </c>
      <c r="K544" s="24" t="s">
        <v>489</v>
      </c>
      <c r="L544" s="36" t="s">
        <v>509</v>
      </c>
      <c r="M544" s="44"/>
      <c r="N544" s="44"/>
      <c r="O544" s="104"/>
      <c r="P544" s="38"/>
      <c r="Q544" s="26" t="s">
        <v>3050</v>
      </c>
      <c r="R544" s="26" t="s">
        <v>3051</v>
      </c>
      <c r="S544" s="26" t="s">
        <v>2972</v>
      </c>
      <c r="T544" s="26" t="s">
        <v>3052</v>
      </c>
      <c r="U544" s="36">
        <v>44562</v>
      </c>
      <c r="V544" s="24" t="s">
        <v>208</v>
      </c>
      <c r="W544" s="24" t="s">
        <v>43</v>
      </c>
      <c r="X544" s="24"/>
    </row>
    <row r="545" s="3" customFormat="1" ht="72" hidden="1" customHeight="1" spans="1:24">
      <c r="A545" s="23" t="s">
        <v>127</v>
      </c>
      <c r="B545" s="64" t="s">
        <v>485</v>
      </c>
      <c r="C545" s="24" t="s">
        <v>115</v>
      </c>
      <c r="D545" s="24">
        <v>16</v>
      </c>
      <c r="E545" s="26" t="s">
        <v>3053</v>
      </c>
      <c r="F545" s="26" t="s">
        <v>3054</v>
      </c>
      <c r="G545" s="24">
        <v>14181</v>
      </c>
      <c r="H545" s="26" t="s">
        <v>3055</v>
      </c>
      <c r="I545" s="24">
        <v>7200</v>
      </c>
      <c r="J545" s="40">
        <v>7000</v>
      </c>
      <c r="K545" s="24" t="s">
        <v>489</v>
      </c>
      <c r="L545" s="36" t="s">
        <v>509</v>
      </c>
      <c r="M545" s="44"/>
      <c r="N545" s="44"/>
      <c r="O545" s="104"/>
      <c r="P545" s="38"/>
      <c r="Q545" s="26" t="s">
        <v>3056</v>
      </c>
      <c r="R545" s="26" t="s">
        <v>2971</v>
      </c>
      <c r="S545" s="26" t="s">
        <v>2972</v>
      </c>
      <c r="T545" s="26" t="s">
        <v>3057</v>
      </c>
      <c r="U545" s="36">
        <v>44682</v>
      </c>
      <c r="V545" s="24" t="s">
        <v>208</v>
      </c>
      <c r="W545" s="24" t="s">
        <v>43</v>
      </c>
      <c r="X545" s="24"/>
    </row>
    <row r="546" s="3" customFormat="1" ht="192" hidden="1" customHeight="1" spans="1:24">
      <c r="A546" s="23" t="s">
        <v>127</v>
      </c>
      <c r="B546" s="64" t="s">
        <v>485</v>
      </c>
      <c r="C546" s="24" t="s">
        <v>297</v>
      </c>
      <c r="D546" s="24">
        <v>17</v>
      </c>
      <c r="E546" s="26" t="s">
        <v>3058</v>
      </c>
      <c r="F546" s="26" t="s">
        <v>3059</v>
      </c>
      <c r="G546" s="24">
        <v>8998</v>
      </c>
      <c r="H546" s="26" t="s">
        <v>3060</v>
      </c>
      <c r="I546" s="24">
        <v>6050</v>
      </c>
      <c r="J546" s="40">
        <v>2948</v>
      </c>
      <c r="K546" s="24" t="s">
        <v>489</v>
      </c>
      <c r="L546" s="36" t="s">
        <v>509</v>
      </c>
      <c r="M546" s="44"/>
      <c r="N546" s="44"/>
      <c r="O546" s="104"/>
      <c r="P546" s="38"/>
      <c r="Q546" s="26" t="s">
        <v>3061</v>
      </c>
      <c r="R546" s="26" t="s">
        <v>3062</v>
      </c>
      <c r="S546" s="26" t="s">
        <v>2972</v>
      </c>
      <c r="T546" s="26" t="s">
        <v>3063</v>
      </c>
      <c r="U546" s="36">
        <v>44781</v>
      </c>
      <c r="V546" s="24" t="s">
        <v>208</v>
      </c>
      <c r="W546" s="24" t="s">
        <v>43</v>
      </c>
      <c r="X546" s="24"/>
    </row>
    <row r="547" s="3" customFormat="1" ht="144" hidden="1" customHeight="1" spans="1:24">
      <c r="A547" s="23" t="s">
        <v>127</v>
      </c>
      <c r="B547" s="64" t="s">
        <v>485</v>
      </c>
      <c r="C547" s="24" t="s">
        <v>190</v>
      </c>
      <c r="D547" s="24">
        <v>18</v>
      </c>
      <c r="E547" s="26" t="s">
        <v>3064</v>
      </c>
      <c r="F547" s="26" t="s">
        <v>3065</v>
      </c>
      <c r="G547" s="24">
        <v>7000</v>
      </c>
      <c r="H547" s="26" t="s">
        <v>3066</v>
      </c>
      <c r="I547" s="24">
        <v>3660</v>
      </c>
      <c r="J547" s="40">
        <v>3800</v>
      </c>
      <c r="K547" s="24" t="s">
        <v>682</v>
      </c>
      <c r="L547" s="36" t="s">
        <v>509</v>
      </c>
      <c r="M547" s="44"/>
      <c r="N547" s="44"/>
      <c r="O547" s="104"/>
      <c r="P547" s="39"/>
      <c r="Q547" s="26" t="s">
        <v>3067</v>
      </c>
      <c r="R547" s="26" t="s">
        <v>3045</v>
      </c>
      <c r="S547" s="26" t="s">
        <v>2972</v>
      </c>
      <c r="T547" s="26" t="s">
        <v>3068</v>
      </c>
      <c r="U547" s="36">
        <v>44713</v>
      </c>
      <c r="V547" s="24" t="s">
        <v>42</v>
      </c>
      <c r="W547" s="24" t="s">
        <v>43</v>
      </c>
      <c r="X547" s="24"/>
    </row>
    <row r="548" s="3" customFormat="1" ht="12" hidden="1" customHeight="1" spans="1:24">
      <c r="A548" s="23"/>
      <c r="B548" s="64"/>
      <c r="C548" s="24"/>
      <c r="D548" s="24"/>
      <c r="E548" s="108">
        <f>COUNTA(D549:D576)</f>
        <v>28</v>
      </c>
      <c r="F548" s="26"/>
      <c r="G548" s="27">
        <f>SUM(G549:G576)</f>
        <v>1386182.3</v>
      </c>
      <c r="H548" s="28"/>
      <c r="I548" s="31"/>
      <c r="J548" s="27">
        <f>SUM(J549:J576)</f>
        <v>179949.04</v>
      </c>
      <c r="K548" s="24"/>
      <c r="L548" s="36"/>
      <c r="M548" s="37">
        <f>SUM(M549:M576)</f>
        <v>0</v>
      </c>
      <c r="N548" s="33"/>
      <c r="O548" s="104"/>
      <c r="P548" s="38"/>
      <c r="Q548" s="26"/>
      <c r="R548" s="26"/>
      <c r="S548" s="26"/>
      <c r="T548" s="26"/>
      <c r="U548" s="36"/>
      <c r="V548" s="24"/>
      <c r="W548" s="24"/>
      <c r="X548" s="24"/>
    </row>
    <row r="549" s="3" customFormat="1" ht="72" hidden="1" customHeight="1" spans="1:24">
      <c r="A549" s="23" t="s">
        <v>127</v>
      </c>
      <c r="B549" s="64" t="s">
        <v>28</v>
      </c>
      <c r="C549" s="24" t="s">
        <v>1812</v>
      </c>
      <c r="D549" s="24">
        <v>1</v>
      </c>
      <c r="E549" s="26" t="s">
        <v>3069</v>
      </c>
      <c r="F549" s="26" t="s">
        <v>3070</v>
      </c>
      <c r="G549" s="24">
        <v>30000</v>
      </c>
      <c r="H549" s="26" t="s">
        <v>3071</v>
      </c>
      <c r="I549" s="24"/>
      <c r="J549" s="40"/>
      <c r="K549" s="24" t="s">
        <v>60</v>
      </c>
      <c r="L549" s="36"/>
      <c r="M549" s="44"/>
      <c r="N549" s="44"/>
      <c r="O549" s="104"/>
      <c r="P549" s="38"/>
      <c r="Q549" s="26" t="s">
        <v>3072</v>
      </c>
      <c r="R549" s="26" t="s">
        <v>3073</v>
      </c>
      <c r="S549" s="26" t="s">
        <v>3074</v>
      </c>
      <c r="T549" s="26" t="s">
        <v>3075</v>
      </c>
      <c r="U549" s="36">
        <v>45098</v>
      </c>
      <c r="V549" s="24" t="s">
        <v>42</v>
      </c>
      <c r="W549" s="24" t="s">
        <v>43</v>
      </c>
      <c r="X549" s="24"/>
    </row>
    <row r="550" s="3" customFormat="1" ht="48" hidden="1" customHeight="1" spans="1:24">
      <c r="A550" s="23" t="s">
        <v>127</v>
      </c>
      <c r="B550" s="64" t="s">
        <v>28</v>
      </c>
      <c r="C550" s="24" t="s">
        <v>1324</v>
      </c>
      <c r="D550" s="24">
        <v>2</v>
      </c>
      <c r="E550" s="26" t="s">
        <v>3076</v>
      </c>
      <c r="F550" s="26" t="s">
        <v>3077</v>
      </c>
      <c r="G550" s="24">
        <v>37500</v>
      </c>
      <c r="H550" s="26" t="s">
        <v>3078</v>
      </c>
      <c r="I550" s="24"/>
      <c r="J550" s="40"/>
      <c r="K550" s="24" t="s">
        <v>60</v>
      </c>
      <c r="L550" s="36"/>
      <c r="M550" s="44"/>
      <c r="N550" s="44"/>
      <c r="O550" s="104"/>
      <c r="P550" s="38"/>
      <c r="Q550" s="26" t="s">
        <v>3079</v>
      </c>
      <c r="R550" s="26" t="s">
        <v>3080</v>
      </c>
      <c r="S550" s="26" t="s">
        <v>3074</v>
      </c>
      <c r="T550" s="26" t="s">
        <v>3081</v>
      </c>
      <c r="U550" s="36" t="s">
        <v>3082</v>
      </c>
      <c r="V550" s="24" t="s">
        <v>114</v>
      </c>
      <c r="W550" s="24" t="s">
        <v>43</v>
      </c>
      <c r="X550" s="24"/>
    </row>
    <row r="551" s="3" customFormat="1" ht="48" hidden="1" customHeight="1" spans="1:24">
      <c r="A551" s="23" t="s">
        <v>127</v>
      </c>
      <c r="B551" s="64" t="s">
        <v>28</v>
      </c>
      <c r="C551" s="24" t="s">
        <v>1324</v>
      </c>
      <c r="D551" s="24">
        <v>3</v>
      </c>
      <c r="E551" s="26" t="s">
        <v>3083</v>
      </c>
      <c r="F551" s="26" t="s">
        <v>3084</v>
      </c>
      <c r="G551" s="24">
        <v>90000</v>
      </c>
      <c r="H551" s="26" t="s">
        <v>3085</v>
      </c>
      <c r="I551" s="24"/>
      <c r="J551" s="40"/>
      <c r="K551" s="24" t="s">
        <v>60</v>
      </c>
      <c r="L551" s="36"/>
      <c r="M551" s="44"/>
      <c r="N551" s="44"/>
      <c r="O551" s="104"/>
      <c r="P551" s="38"/>
      <c r="Q551" s="26" t="s">
        <v>3086</v>
      </c>
      <c r="R551" s="26" t="s">
        <v>3087</v>
      </c>
      <c r="S551" s="26" t="s">
        <v>3074</v>
      </c>
      <c r="T551" s="26" t="s">
        <v>3081</v>
      </c>
      <c r="U551" s="36" t="s">
        <v>3082</v>
      </c>
      <c r="V551" s="24" t="s">
        <v>114</v>
      </c>
      <c r="W551" s="24" t="s">
        <v>43</v>
      </c>
      <c r="X551" s="24"/>
    </row>
    <row r="552" s="3" customFormat="1" ht="36" hidden="1" customHeight="1" spans="1:24">
      <c r="A552" s="23" t="s">
        <v>127</v>
      </c>
      <c r="B552" s="64" t="s">
        <v>28</v>
      </c>
      <c r="C552" s="24" t="s">
        <v>1324</v>
      </c>
      <c r="D552" s="24">
        <v>4</v>
      </c>
      <c r="E552" s="26" t="s">
        <v>3088</v>
      </c>
      <c r="F552" s="26" t="s">
        <v>3089</v>
      </c>
      <c r="G552" s="24">
        <v>50000</v>
      </c>
      <c r="H552" s="26" t="s">
        <v>3085</v>
      </c>
      <c r="I552" s="24"/>
      <c r="J552" s="40"/>
      <c r="K552" s="24" t="s">
        <v>60</v>
      </c>
      <c r="L552" s="36"/>
      <c r="M552" s="44"/>
      <c r="N552" s="44"/>
      <c r="O552" s="104"/>
      <c r="P552" s="38"/>
      <c r="Q552" s="26" t="s">
        <v>3079</v>
      </c>
      <c r="R552" s="26" t="s">
        <v>3090</v>
      </c>
      <c r="S552" s="26" t="s">
        <v>3074</v>
      </c>
      <c r="T552" s="26" t="s">
        <v>3081</v>
      </c>
      <c r="U552" s="36" t="s">
        <v>3082</v>
      </c>
      <c r="V552" s="24" t="s">
        <v>114</v>
      </c>
      <c r="W552" s="24" t="s">
        <v>134</v>
      </c>
      <c r="X552" s="24"/>
    </row>
    <row r="553" s="3" customFormat="1" ht="144" hidden="1" customHeight="1" spans="1:24">
      <c r="A553" s="23" t="s">
        <v>127</v>
      </c>
      <c r="B553" s="64" t="s">
        <v>28</v>
      </c>
      <c r="C553" s="24" t="s">
        <v>122</v>
      </c>
      <c r="D553" s="24">
        <v>5</v>
      </c>
      <c r="E553" s="26" t="s">
        <v>3091</v>
      </c>
      <c r="F553" s="26" t="s">
        <v>3092</v>
      </c>
      <c r="G553" s="24">
        <v>28700.74</v>
      </c>
      <c r="H553" s="26" t="s">
        <v>3093</v>
      </c>
      <c r="I553" s="24"/>
      <c r="J553" s="40"/>
      <c r="K553" s="24" t="s">
        <v>33</v>
      </c>
      <c r="L553" s="36"/>
      <c r="M553" s="44"/>
      <c r="N553" s="44"/>
      <c r="O553" s="104"/>
      <c r="P553" s="38"/>
      <c r="Q553" s="26" t="s">
        <v>3094</v>
      </c>
      <c r="R553" s="26" t="s">
        <v>3095</v>
      </c>
      <c r="S553" s="26" t="s">
        <v>3074</v>
      </c>
      <c r="T553" s="26" t="s">
        <v>3096</v>
      </c>
      <c r="U553" s="36">
        <v>45294</v>
      </c>
      <c r="V553" s="24" t="s">
        <v>208</v>
      </c>
      <c r="W553" s="24" t="s">
        <v>134</v>
      </c>
      <c r="X553" s="24"/>
    </row>
    <row r="554" s="3" customFormat="1" ht="24" hidden="1" customHeight="1" spans="1:24">
      <c r="A554" s="23" t="s">
        <v>127</v>
      </c>
      <c r="B554" s="64" t="s">
        <v>142</v>
      </c>
      <c r="C554" s="24" t="s">
        <v>1975</v>
      </c>
      <c r="D554" s="24">
        <v>6</v>
      </c>
      <c r="E554" s="26" t="s">
        <v>3097</v>
      </c>
      <c r="F554" s="26" t="s">
        <v>3098</v>
      </c>
      <c r="G554" s="24">
        <v>26603</v>
      </c>
      <c r="H554" s="26" t="s">
        <v>3099</v>
      </c>
      <c r="I554" s="24">
        <v>1000</v>
      </c>
      <c r="J554" s="40">
        <v>15000</v>
      </c>
      <c r="K554" s="24" t="s">
        <v>146</v>
      </c>
      <c r="L554" s="36" t="s">
        <v>1352</v>
      </c>
      <c r="M554" s="44"/>
      <c r="N554" s="44"/>
      <c r="O554" s="104"/>
      <c r="P554" s="38"/>
      <c r="Q554" s="26" t="s">
        <v>3100</v>
      </c>
      <c r="R554" s="26" t="s">
        <v>3101</v>
      </c>
      <c r="S554" s="26" t="s">
        <v>3074</v>
      </c>
      <c r="T554" s="26" t="s">
        <v>3102</v>
      </c>
      <c r="U554" s="36">
        <v>44659</v>
      </c>
      <c r="V554" s="24" t="s">
        <v>208</v>
      </c>
      <c r="W554" s="24" t="s">
        <v>43</v>
      </c>
      <c r="X554" s="24"/>
    </row>
    <row r="555" s="3" customFormat="1" ht="48" hidden="1" customHeight="1" spans="1:24">
      <c r="A555" s="23" t="s">
        <v>127</v>
      </c>
      <c r="B555" s="64" t="s">
        <v>142</v>
      </c>
      <c r="C555" s="24" t="s">
        <v>1380</v>
      </c>
      <c r="D555" s="24">
        <v>7</v>
      </c>
      <c r="E555" s="26" t="s">
        <v>3103</v>
      </c>
      <c r="F555" s="26" t="s">
        <v>3104</v>
      </c>
      <c r="G555" s="24">
        <v>14000</v>
      </c>
      <c r="H555" s="26" t="s">
        <v>3105</v>
      </c>
      <c r="I555" s="24"/>
      <c r="J555" s="40">
        <v>5000</v>
      </c>
      <c r="K555" s="24" t="s">
        <v>161</v>
      </c>
      <c r="L555" s="36" t="s">
        <v>1233</v>
      </c>
      <c r="M555" s="44"/>
      <c r="N555" s="44"/>
      <c r="O555" s="104"/>
      <c r="P555" s="38"/>
      <c r="Q555" s="26" t="s">
        <v>3106</v>
      </c>
      <c r="R555" s="26" t="s">
        <v>3107</v>
      </c>
      <c r="S555" s="26" t="s">
        <v>3074</v>
      </c>
      <c r="T555" s="26" t="s">
        <v>3108</v>
      </c>
      <c r="U555" s="36">
        <v>45321</v>
      </c>
      <c r="V555" s="24" t="s">
        <v>114</v>
      </c>
      <c r="W555" s="24" t="s">
        <v>134</v>
      </c>
      <c r="X555" s="24"/>
    </row>
    <row r="556" s="3" customFormat="1" ht="60" hidden="1" customHeight="1" spans="1:24">
      <c r="A556" s="23" t="s">
        <v>127</v>
      </c>
      <c r="B556" s="64" t="s">
        <v>142</v>
      </c>
      <c r="C556" s="24" t="s">
        <v>2822</v>
      </c>
      <c r="D556" s="24">
        <v>8</v>
      </c>
      <c r="E556" s="26" t="s">
        <v>3109</v>
      </c>
      <c r="F556" s="26" t="s">
        <v>3110</v>
      </c>
      <c r="G556" s="24">
        <v>158000</v>
      </c>
      <c r="H556" s="26" t="s">
        <v>3111</v>
      </c>
      <c r="I556" s="24">
        <v>200</v>
      </c>
      <c r="J556" s="40">
        <v>2000</v>
      </c>
      <c r="K556" s="24" t="s">
        <v>3112</v>
      </c>
      <c r="L556" s="36" t="s">
        <v>561</v>
      </c>
      <c r="M556" s="44"/>
      <c r="N556" s="44"/>
      <c r="O556" s="104"/>
      <c r="P556" s="38"/>
      <c r="Q556" s="26" t="s">
        <v>3113</v>
      </c>
      <c r="R556" s="26" t="s">
        <v>3095</v>
      </c>
      <c r="S556" s="26" t="s">
        <v>3074</v>
      </c>
      <c r="T556" s="26" t="s">
        <v>3114</v>
      </c>
      <c r="U556" s="36">
        <v>45096</v>
      </c>
      <c r="V556" s="24" t="s">
        <v>208</v>
      </c>
      <c r="W556" s="24" t="s">
        <v>43</v>
      </c>
      <c r="X556" s="24"/>
    </row>
    <row r="557" s="3" customFormat="1" ht="60" hidden="1" customHeight="1" spans="1:24">
      <c r="A557" s="23" t="s">
        <v>127</v>
      </c>
      <c r="B557" s="64" t="s">
        <v>142</v>
      </c>
      <c r="C557" s="24" t="s">
        <v>29</v>
      </c>
      <c r="D557" s="24">
        <v>9</v>
      </c>
      <c r="E557" s="26" t="s">
        <v>3115</v>
      </c>
      <c r="F557" s="26" t="s">
        <v>3116</v>
      </c>
      <c r="G557" s="24">
        <v>6582.4</v>
      </c>
      <c r="H557" s="26" t="s">
        <v>3117</v>
      </c>
      <c r="I557" s="24"/>
      <c r="J557" s="40">
        <v>2000</v>
      </c>
      <c r="K557" s="24" t="s">
        <v>161</v>
      </c>
      <c r="L557" s="36" t="s">
        <v>554</v>
      </c>
      <c r="M557" s="44"/>
      <c r="N557" s="44"/>
      <c r="O557" s="104"/>
      <c r="P557" s="38"/>
      <c r="Q557" s="26" t="s">
        <v>3118</v>
      </c>
      <c r="R557" s="26" t="s">
        <v>3119</v>
      </c>
      <c r="S557" s="26" t="s">
        <v>3074</v>
      </c>
      <c r="T557" s="26" t="s">
        <v>3120</v>
      </c>
      <c r="U557" s="36">
        <v>45206</v>
      </c>
      <c r="V557" s="24" t="s">
        <v>114</v>
      </c>
      <c r="W557" s="24" t="s">
        <v>134</v>
      </c>
      <c r="X557" s="24"/>
    </row>
    <row r="558" s="3" customFormat="1" ht="84" hidden="1" customHeight="1" spans="1:24">
      <c r="A558" s="23" t="s">
        <v>27</v>
      </c>
      <c r="B558" s="64" t="s">
        <v>142</v>
      </c>
      <c r="C558" s="24" t="s">
        <v>115</v>
      </c>
      <c r="D558" s="24">
        <v>10</v>
      </c>
      <c r="E558" s="26" t="s">
        <v>3121</v>
      </c>
      <c r="F558" s="26" t="s">
        <v>3122</v>
      </c>
      <c r="G558" s="24">
        <v>44025.25</v>
      </c>
      <c r="H558" s="26" t="s">
        <v>3123</v>
      </c>
      <c r="I558" s="24"/>
      <c r="J558" s="40">
        <v>17000</v>
      </c>
      <c r="K558" s="24" t="s">
        <v>161</v>
      </c>
      <c r="L558" s="36" t="s">
        <v>154</v>
      </c>
      <c r="M558" s="44"/>
      <c r="N558" s="44"/>
      <c r="O558" s="104"/>
      <c r="P558" s="38"/>
      <c r="Q558" s="26" t="s">
        <v>3124</v>
      </c>
      <c r="R558" s="26" t="s">
        <v>3095</v>
      </c>
      <c r="S558" s="26" t="s">
        <v>3074</v>
      </c>
      <c r="T558" s="26" t="s">
        <v>3125</v>
      </c>
      <c r="U558" s="36">
        <v>45131</v>
      </c>
      <c r="V558" s="24" t="s">
        <v>42</v>
      </c>
      <c r="W558" s="24" t="s">
        <v>43</v>
      </c>
      <c r="X558" s="24"/>
    </row>
    <row r="559" s="3" customFormat="1" ht="36" hidden="1" customHeight="1" spans="1:24">
      <c r="A559" s="23" t="s">
        <v>27</v>
      </c>
      <c r="B559" s="64" t="s">
        <v>142</v>
      </c>
      <c r="C559" s="24" t="s">
        <v>1380</v>
      </c>
      <c r="D559" s="24">
        <v>11</v>
      </c>
      <c r="E559" s="26" t="s">
        <v>3126</v>
      </c>
      <c r="F559" s="26" t="s">
        <v>3127</v>
      </c>
      <c r="G559" s="24">
        <v>10500</v>
      </c>
      <c r="H559" s="26" t="s">
        <v>3128</v>
      </c>
      <c r="I559" s="24">
        <v>500</v>
      </c>
      <c r="J559" s="40">
        <v>10000</v>
      </c>
      <c r="K559" s="24" t="s">
        <v>2778</v>
      </c>
      <c r="L559" s="36" t="s">
        <v>740</v>
      </c>
      <c r="M559" s="44"/>
      <c r="N559" s="44"/>
      <c r="O559" s="104"/>
      <c r="P559" s="38"/>
      <c r="Q559" s="26" t="s">
        <v>3129</v>
      </c>
      <c r="R559" s="26" t="s">
        <v>3130</v>
      </c>
      <c r="S559" s="26" t="s">
        <v>3074</v>
      </c>
      <c r="T559" s="26" t="s">
        <v>3131</v>
      </c>
      <c r="U559" s="36">
        <v>45191</v>
      </c>
      <c r="V559" s="24" t="s">
        <v>114</v>
      </c>
      <c r="W559" s="24" t="s">
        <v>43</v>
      </c>
      <c r="X559" s="24"/>
    </row>
    <row r="560" s="3" customFormat="1" ht="48" hidden="1" customHeight="1" spans="1:24">
      <c r="A560" s="23" t="s">
        <v>127</v>
      </c>
      <c r="B560" s="64" t="s">
        <v>142</v>
      </c>
      <c r="C560" s="24" t="s">
        <v>53</v>
      </c>
      <c r="D560" s="24">
        <v>12</v>
      </c>
      <c r="E560" s="26" t="s">
        <v>3132</v>
      </c>
      <c r="F560" s="26" t="s">
        <v>3133</v>
      </c>
      <c r="G560" s="24">
        <v>5000</v>
      </c>
      <c r="H560" s="26"/>
      <c r="I560" s="24"/>
      <c r="J560" s="40">
        <v>4000</v>
      </c>
      <c r="K560" s="24" t="s">
        <v>161</v>
      </c>
      <c r="L560" s="36" t="s">
        <v>147</v>
      </c>
      <c r="M560" s="44"/>
      <c r="N560" s="44"/>
      <c r="O560" s="104"/>
      <c r="P560" s="38"/>
      <c r="Q560" s="26" t="s">
        <v>3134</v>
      </c>
      <c r="R560" s="26" t="s">
        <v>3135</v>
      </c>
      <c r="S560" s="26" t="s">
        <v>3074</v>
      </c>
      <c r="T560" s="26" t="s">
        <v>3136</v>
      </c>
      <c r="U560" s="36">
        <v>45405</v>
      </c>
      <c r="V560" s="24" t="s">
        <v>114</v>
      </c>
      <c r="W560" s="24" t="s">
        <v>134</v>
      </c>
      <c r="X560" s="24"/>
    </row>
    <row r="561" s="3" customFormat="1" ht="72" hidden="1" customHeight="1" spans="1:24">
      <c r="A561" s="23" t="s">
        <v>127</v>
      </c>
      <c r="B561" s="64" t="s">
        <v>142</v>
      </c>
      <c r="C561" s="24" t="s">
        <v>135</v>
      </c>
      <c r="D561" s="24">
        <v>13</v>
      </c>
      <c r="E561" s="26" t="s">
        <v>3137</v>
      </c>
      <c r="F561" s="26" t="s">
        <v>3138</v>
      </c>
      <c r="G561" s="24">
        <v>5000</v>
      </c>
      <c r="H561" s="26"/>
      <c r="I561" s="24"/>
      <c r="J561" s="40">
        <v>3000</v>
      </c>
      <c r="K561" s="24" t="s">
        <v>161</v>
      </c>
      <c r="L561" s="36" t="s">
        <v>147</v>
      </c>
      <c r="M561" s="44"/>
      <c r="N561" s="44"/>
      <c r="O561" s="104"/>
      <c r="P561" s="38"/>
      <c r="Q561" s="26" t="s">
        <v>3139</v>
      </c>
      <c r="R561" s="26" t="s">
        <v>3140</v>
      </c>
      <c r="S561" s="26" t="s">
        <v>3074</v>
      </c>
      <c r="T561" s="26" t="s">
        <v>3141</v>
      </c>
      <c r="U561" s="36">
        <v>45432</v>
      </c>
      <c r="V561" s="24" t="s">
        <v>114</v>
      </c>
      <c r="W561" s="24" t="s">
        <v>134</v>
      </c>
      <c r="X561" s="24"/>
    </row>
    <row r="562" s="3" customFormat="1" ht="60" hidden="1" customHeight="1" spans="1:24">
      <c r="A562" s="23" t="s">
        <v>127</v>
      </c>
      <c r="B562" s="64" t="s">
        <v>172</v>
      </c>
      <c r="C562" s="24" t="s">
        <v>1380</v>
      </c>
      <c r="D562" s="24">
        <v>14</v>
      </c>
      <c r="E562" s="26" t="s">
        <v>3142</v>
      </c>
      <c r="F562" s="26" t="s">
        <v>3143</v>
      </c>
      <c r="G562" s="24">
        <v>15000</v>
      </c>
      <c r="H562" s="26" t="s">
        <v>3144</v>
      </c>
      <c r="I562" s="24">
        <v>1150</v>
      </c>
      <c r="J562" s="40">
        <v>5000</v>
      </c>
      <c r="K562" s="24" t="s">
        <v>176</v>
      </c>
      <c r="L562" s="36"/>
      <c r="M562" s="44"/>
      <c r="N562" s="44"/>
      <c r="O562" s="104"/>
      <c r="P562" s="38"/>
      <c r="Q562" s="26" t="s">
        <v>3145</v>
      </c>
      <c r="R562" s="26" t="s">
        <v>3146</v>
      </c>
      <c r="S562" s="26" t="s">
        <v>3074</v>
      </c>
      <c r="T562" s="26" t="s">
        <v>3147</v>
      </c>
      <c r="U562" s="36">
        <v>44781</v>
      </c>
      <c r="V562" s="24" t="s">
        <v>114</v>
      </c>
      <c r="W562" s="24" t="s">
        <v>43</v>
      </c>
      <c r="X562" s="24"/>
    </row>
    <row r="563" s="3" customFormat="1" ht="96" hidden="1" customHeight="1" spans="1:24">
      <c r="A563" s="23" t="s">
        <v>127</v>
      </c>
      <c r="B563" s="64" t="s">
        <v>172</v>
      </c>
      <c r="C563" s="24" t="s">
        <v>252</v>
      </c>
      <c r="D563" s="24">
        <v>15</v>
      </c>
      <c r="E563" s="26" t="s">
        <v>3148</v>
      </c>
      <c r="F563" s="26" t="s">
        <v>3149</v>
      </c>
      <c r="G563" s="24">
        <v>15000</v>
      </c>
      <c r="H563" s="26" t="s">
        <v>3150</v>
      </c>
      <c r="I563" s="24">
        <v>1200</v>
      </c>
      <c r="J563" s="40">
        <v>1000</v>
      </c>
      <c r="K563" s="24" t="s">
        <v>301</v>
      </c>
      <c r="L563" s="36"/>
      <c r="M563" s="44"/>
      <c r="N563" s="44"/>
      <c r="O563" s="104"/>
      <c r="P563" s="38"/>
      <c r="Q563" s="26" t="s">
        <v>3151</v>
      </c>
      <c r="R563" s="26" t="s">
        <v>3152</v>
      </c>
      <c r="S563" s="26" t="s">
        <v>3074</v>
      </c>
      <c r="T563" s="26" t="s">
        <v>3153</v>
      </c>
      <c r="U563" s="36">
        <v>44144</v>
      </c>
      <c r="V563" s="24" t="s">
        <v>114</v>
      </c>
      <c r="W563" s="24" t="s">
        <v>43</v>
      </c>
      <c r="X563" s="24"/>
    </row>
    <row r="564" s="3" customFormat="1" ht="72" hidden="1" customHeight="1" spans="1:24">
      <c r="A564" s="23" t="s">
        <v>27</v>
      </c>
      <c r="B564" s="64" t="s">
        <v>172</v>
      </c>
      <c r="C564" s="24" t="s">
        <v>1975</v>
      </c>
      <c r="D564" s="24">
        <v>16</v>
      </c>
      <c r="E564" s="26" t="s">
        <v>3154</v>
      </c>
      <c r="F564" s="26" t="s">
        <v>3155</v>
      </c>
      <c r="G564" s="24">
        <v>51589</v>
      </c>
      <c r="H564" s="26" t="s">
        <v>3156</v>
      </c>
      <c r="I564" s="24">
        <v>11700</v>
      </c>
      <c r="J564" s="40">
        <v>30000</v>
      </c>
      <c r="K564" s="24" t="s">
        <v>176</v>
      </c>
      <c r="L564" s="36"/>
      <c r="M564" s="44"/>
      <c r="N564" s="44"/>
      <c r="O564" s="104"/>
      <c r="P564" s="38"/>
      <c r="Q564" s="26" t="s">
        <v>3157</v>
      </c>
      <c r="R564" s="26" t="s">
        <v>3101</v>
      </c>
      <c r="S564" s="26" t="s">
        <v>3074</v>
      </c>
      <c r="T564" s="26" t="s">
        <v>3158</v>
      </c>
      <c r="U564" s="36">
        <v>44516</v>
      </c>
      <c r="V564" s="24" t="s">
        <v>208</v>
      </c>
      <c r="W564" s="24" t="s">
        <v>43</v>
      </c>
      <c r="X564" s="24"/>
    </row>
    <row r="565" s="3" customFormat="1" ht="36" hidden="1" customHeight="1" spans="1:24">
      <c r="A565" s="23" t="s">
        <v>127</v>
      </c>
      <c r="B565" s="64" t="s">
        <v>172</v>
      </c>
      <c r="C565" s="24" t="s">
        <v>122</v>
      </c>
      <c r="D565" s="24">
        <v>17</v>
      </c>
      <c r="E565" s="26" t="s">
        <v>3159</v>
      </c>
      <c r="F565" s="26" t="s">
        <v>3160</v>
      </c>
      <c r="G565" s="24">
        <v>8335</v>
      </c>
      <c r="H565" s="26" t="s">
        <v>3161</v>
      </c>
      <c r="I565" s="24">
        <v>2630</v>
      </c>
      <c r="J565" s="40">
        <v>4000</v>
      </c>
      <c r="K565" s="24" t="s">
        <v>176</v>
      </c>
      <c r="L565" s="36"/>
      <c r="M565" s="44"/>
      <c r="N565" s="44"/>
      <c r="O565" s="104"/>
      <c r="P565" s="38"/>
      <c r="Q565" s="26" t="s">
        <v>3162</v>
      </c>
      <c r="R565" s="26" t="s">
        <v>3163</v>
      </c>
      <c r="S565" s="26" t="s">
        <v>3074</v>
      </c>
      <c r="T565" s="26" t="s">
        <v>3164</v>
      </c>
      <c r="U565" s="36">
        <v>44455</v>
      </c>
      <c r="V565" s="24" t="s">
        <v>208</v>
      </c>
      <c r="W565" s="24" t="s">
        <v>43</v>
      </c>
      <c r="X565" s="24"/>
    </row>
    <row r="566" s="3" customFormat="1" ht="360" hidden="1" customHeight="1" spans="1:24">
      <c r="A566" s="23" t="s">
        <v>27</v>
      </c>
      <c r="B566" s="64" t="s">
        <v>172</v>
      </c>
      <c r="C566" s="24" t="s">
        <v>53</v>
      </c>
      <c r="D566" s="24">
        <v>18</v>
      </c>
      <c r="E566" s="26" t="s">
        <v>3165</v>
      </c>
      <c r="F566" s="26" t="s">
        <v>3166</v>
      </c>
      <c r="G566" s="24">
        <v>183237.41</v>
      </c>
      <c r="H566" s="26" t="s">
        <v>3167</v>
      </c>
      <c r="I566" s="24">
        <v>21090</v>
      </c>
      <c r="J566" s="40">
        <v>10000</v>
      </c>
      <c r="K566" s="24" t="s">
        <v>344</v>
      </c>
      <c r="L566" s="36"/>
      <c r="M566" s="44"/>
      <c r="N566" s="44"/>
      <c r="O566" s="104"/>
      <c r="P566" s="38"/>
      <c r="Q566" s="26" t="s">
        <v>3168</v>
      </c>
      <c r="R566" s="26" t="s">
        <v>3169</v>
      </c>
      <c r="S566" s="26" t="s">
        <v>3074</v>
      </c>
      <c r="T566" s="26" t="s">
        <v>3170</v>
      </c>
      <c r="U566" s="36">
        <v>44440</v>
      </c>
      <c r="V566" s="24" t="s">
        <v>42</v>
      </c>
      <c r="W566" s="24" t="s">
        <v>43</v>
      </c>
      <c r="X566" s="24"/>
    </row>
    <row r="567" s="3" customFormat="1" ht="60" hidden="1" customHeight="1" spans="1:24">
      <c r="A567" s="23" t="s">
        <v>27</v>
      </c>
      <c r="B567" s="64" t="s">
        <v>172</v>
      </c>
      <c r="C567" s="24" t="s">
        <v>318</v>
      </c>
      <c r="D567" s="24">
        <v>19</v>
      </c>
      <c r="E567" s="26" t="s">
        <v>3171</v>
      </c>
      <c r="F567" s="26" t="s">
        <v>3172</v>
      </c>
      <c r="G567" s="24">
        <v>450000</v>
      </c>
      <c r="H567" s="26" t="s">
        <v>3173</v>
      </c>
      <c r="I567" s="24">
        <v>35630</v>
      </c>
      <c r="J567" s="40">
        <v>10000</v>
      </c>
      <c r="K567" s="24" t="s">
        <v>3174</v>
      </c>
      <c r="L567" s="36"/>
      <c r="M567" s="44"/>
      <c r="N567" s="44"/>
      <c r="O567" s="104"/>
      <c r="P567" s="38"/>
      <c r="Q567" s="26" t="s">
        <v>3175</v>
      </c>
      <c r="R567" s="26" t="s">
        <v>3176</v>
      </c>
      <c r="S567" s="26" t="s">
        <v>3074</v>
      </c>
      <c r="T567" s="26" t="s">
        <v>3177</v>
      </c>
      <c r="U567" s="36">
        <v>44084</v>
      </c>
      <c r="V567" s="24" t="s">
        <v>114</v>
      </c>
      <c r="W567" s="24" t="s">
        <v>43</v>
      </c>
      <c r="X567" s="24"/>
    </row>
    <row r="568" s="3" customFormat="1" ht="120" hidden="1" customHeight="1" spans="1:24">
      <c r="A568" s="23" t="s">
        <v>127</v>
      </c>
      <c r="B568" s="64" t="s">
        <v>172</v>
      </c>
      <c r="C568" s="24" t="s">
        <v>2822</v>
      </c>
      <c r="D568" s="24">
        <v>20</v>
      </c>
      <c r="E568" s="26" t="s">
        <v>3178</v>
      </c>
      <c r="F568" s="26" t="s">
        <v>3179</v>
      </c>
      <c r="G568" s="24">
        <v>31505</v>
      </c>
      <c r="H568" s="26" t="s">
        <v>3180</v>
      </c>
      <c r="I568" s="24">
        <v>15687.84</v>
      </c>
      <c r="J568" s="40">
        <v>2000</v>
      </c>
      <c r="K568" s="24" t="s">
        <v>3181</v>
      </c>
      <c r="L568" s="36"/>
      <c r="M568" s="44"/>
      <c r="N568" s="44"/>
      <c r="O568" s="104"/>
      <c r="P568" s="38"/>
      <c r="Q568" s="26" t="s">
        <v>3182</v>
      </c>
      <c r="R568" s="26" t="s">
        <v>3183</v>
      </c>
      <c r="S568" s="26" t="s">
        <v>3074</v>
      </c>
      <c r="T568" s="26" t="s">
        <v>3184</v>
      </c>
      <c r="U568" s="36">
        <v>44882</v>
      </c>
      <c r="V568" s="24" t="s">
        <v>42</v>
      </c>
      <c r="W568" s="24" t="s">
        <v>43</v>
      </c>
      <c r="X568" s="24"/>
    </row>
    <row r="569" s="3" customFormat="1" ht="120" hidden="1" customHeight="1" spans="1:24">
      <c r="A569" s="23" t="s">
        <v>127</v>
      </c>
      <c r="B569" s="64" t="s">
        <v>172</v>
      </c>
      <c r="C569" s="24" t="s">
        <v>190</v>
      </c>
      <c r="D569" s="24">
        <v>21</v>
      </c>
      <c r="E569" s="26" t="s">
        <v>3185</v>
      </c>
      <c r="F569" s="26" t="s">
        <v>3186</v>
      </c>
      <c r="G569" s="24">
        <v>6050.4</v>
      </c>
      <c r="H569" s="26" t="s">
        <v>3187</v>
      </c>
      <c r="I569" s="24">
        <v>400</v>
      </c>
      <c r="J569" s="40">
        <v>1000</v>
      </c>
      <c r="K569" s="24" t="s">
        <v>176</v>
      </c>
      <c r="L569" s="36"/>
      <c r="M569" s="44"/>
      <c r="N569" s="44"/>
      <c r="O569" s="104"/>
      <c r="P569" s="38"/>
      <c r="Q569" s="26" t="s">
        <v>3188</v>
      </c>
      <c r="R569" s="26" t="s">
        <v>3189</v>
      </c>
      <c r="S569" s="26" t="s">
        <v>3074</v>
      </c>
      <c r="T569" s="26" t="s">
        <v>3190</v>
      </c>
      <c r="U569" s="36">
        <v>44607</v>
      </c>
      <c r="V569" s="24" t="s">
        <v>42</v>
      </c>
      <c r="W569" s="24" t="s">
        <v>43</v>
      </c>
      <c r="X569" s="24"/>
    </row>
    <row r="570" s="3" customFormat="1" ht="72" hidden="1" customHeight="1" spans="1:24">
      <c r="A570" s="23" t="s">
        <v>27</v>
      </c>
      <c r="B570" s="64" t="s">
        <v>485</v>
      </c>
      <c r="C570" s="24" t="s">
        <v>1380</v>
      </c>
      <c r="D570" s="24">
        <v>22</v>
      </c>
      <c r="E570" s="26" t="s">
        <v>3191</v>
      </c>
      <c r="F570" s="26" t="s">
        <v>3192</v>
      </c>
      <c r="G570" s="24">
        <v>10250</v>
      </c>
      <c r="H570" s="26" t="s">
        <v>3193</v>
      </c>
      <c r="I570" s="24">
        <v>4250</v>
      </c>
      <c r="J570" s="40">
        <v>6000</v>
      </c>
      <c r="K570" s="24" t="s">
        <v>682</v>
      </c>
      <c r="L570" s="36" t="s">
        <v>509</v>
      </c>
      <c r="M570" s="44"/>
      <c r="N570" s="44"/>
      <c r="O570" s="104"/>
      <c r="P570" s="38"/>
      <c r="Q570" s="26" t="s">
        <v>3194</v>
      </c>
      <c r="R570" s="26" t="s">
        <v>3130</v>
      </c>
      <c r="S570" s="26" t="s">
        <v>3074</v>
      </c>
      <c r="T570" s="26" t="s">
        <v>3195</v>
      </c>
      <c r="U570" s="36">
        <v>45111</v>
      </c>
      <c r="V570" s="24" t="s">
        <v>114</v>
      </c>
      <c r="W570" s="24" t="s">
        <v>43</v>
      </c>
      <c r="X570" s="24"/>
    </row>
    <row r="571" s="3" customFormat="1" ht="108" hidden="1" customHeight="1" spans="1:24">
      <c r="A571" s="23" t="s">
        <v>27</v>
      </c>
      <c r="B571" s="64" t="s">
        <v>485</v>
      </c>
      <c r="C571" s="24" t="s">
        <v>73</v>
      </c>
      <c r="D571" s="24">
        <v>23</v>
      </c>
      <c r="E571" s="26" t="s">
        <v>3196</v>
      </c>
      <c r="F571" s="26" t="s">
        <v>3197</v>
      </c>
      <c r="G571" s="24">
        <v>20000</v>
      </c>
      <c r="H571" s="26" t="s">
        <v>3198</v>
      </c>
      <c r="I571" s="24">
        <v>12000</v>
      </c>
      <c r="J571" s="40">
        <v>8000</v>
      </c>
      <c r="K571" s="24" t="s">
        <v>489</v>
      </c>
      <c r="L571" s="36" t="s">
        <v>793</v>
      </c>
      <c r="M571" s="44"/>
      <c r="N571" s="44"/>
      <c r="O571" s="104"/>
      <c r="P571" s="38"/>
      <c r="Q571" s="26" t="s">
        <v>491</v>
      </c>
      <c r="R571" s="26" t="s">
        <v>3199</v>
      </c>
      <c r="S571" s="26" t="s">
        <v>3074</v>
      </c>
      <c r="T571" s="26" t="s">
        <v>3200</v>
      </c>
      <c r="U571" s="36">
        <v>44669</v>
      </c>
      <c r="V571" s="24" t="s">
        <v>114</v>
      </c>
      <c r="W571" s="24" t="s">
        <v>43</v>
      </c>
      <c r="X571" s="24"/>
    </row>
    <row r="572" s="3" customFormat="1" ht="72" hidden="1" customHeight="1" spans="1:24">
      <c r="A572" s="23" t="s">
        <v>127</v>
      </c>
      <c r="B572" s="64" t="s">
        <v>485</v>
      </c>
      <c r="C572" s="24" t="s">
        <v>526</v>
      </c>
      <c r="D572" s="24">
        <v>24</v>
      </c>
      <c r="E572" s="26" t="s">
        <v>3201</v>
      </c>
      <c r="F572" s="26" t="s">
        <v>3202</v>
      </c>
      <c r="G572" s="24">
        <v>6089.4</v>
      </c>
      <c r="H572" s="26" t="s">
        <v>3203</v>
      </c>
      <c r="I572" s="24">
        <v>1531.15</v>
      </c>
      <c r="J572" s="40">
        <v>4558.25</v>
      </c>
      <c r="K572" s="24" t="s">
        <v>502</v>
      </c>
      <c r="L572" s="36" t="s">
        <v>2314</v>
      </c>
      <c r="M572" s="44"/>
      <c r="N572" s="44"/>
      <c r="O572" s="104"/>
      <c r="P572" s="38"/>
      <c r="Q572" s="26" t="s">
        <v>3204</v>
      </c>
      <c r="R572" s="26" t="s">
        <v>3205</v>
      </c>
      <c r="S572" s="26" t="s">
        <v>3074</v>
      </c>
      <c r="T572" s="26" t="s">
        <v>3206</v>
      </c>
      <c r="U572" s="36" t="s">
        <v>3207</v>
      </c>
      <c r="V572" s="24" t="s">
        <v>42</v>
      </c>
      <c r="W572" s="24" t="s">
        <v>43</v>
      </c>
      <c r="X572" s="24"/>
    </row>
    <row r="573" s="3" customFormat="1" ht="48" hidden="1" customHeight="1" spans="1:24">
      <c r="A573" s="23" t="s">
        <v>127</v>
      </c>
      <c r="B573" s="64" t="s">
        <v>485</v>
      </c>
      <c r="C573" s="24" t="s">
        <v>273</v>
      </c>
      <c r="D573" s="24">
        <v>25</v>
      </c>
      <c r="E573" s="26" t="s">
        <v>3208</v>
      </c>
      <c r="F573" s="26" t="s">
        <v>3209</v>
      </c>
      <c r="G573" s="24">
        <v>11818</v>
      </c>
      <c r="H573" s="26" t="s">
        <v>3210</v>
      </c>
      <c r="I573" s="24">
        <v>5000</v>
      </c>
      <c r="J573" s="40">
        <v>6818</v>
      </c>
      <c r="K573" s="24" t="s">
        <v>682</v>
      </c>
      <c r="L573" s="36" t="s">
        <v>509</v>
      </c>
      <c r="M573" s="44"/>
      <c r="N573" s="44"/>
      <c r="O573" s="104"/>
      <c r="P573" s="38"/>
      <c r="Q573" s="26" t="s">
        <v>3211</v>
      </c>
      <c r="R573" s="26" t="s">
        <v>3212</v>
      </c>
      <c r="S573" s="26" t="s">
        <v>3074</v>
      </c>
      <c r="T573" s="26" t="s">
        <v>3213</v>
      </c>
      <c r="U573" s="36">
        <v>44348</v>
      </c>
      <c r="V573" s="24" t="s">
        <v>42</v>
      </c>
      <c r="W573" s="24" t="s">
        <v>43</v>
      </c>
      <c r="X573" s="24"/>
    </row>
    <row r="574" s="3" customFormat="1" ht="144" hidden="1" customHeight="1" spans="1:24">
      <c r="A574" s="23" t="s">
        <v>127</v>
      </c>
      <c r="B574" s="64" t="s">
        <v>485</v>
      </c>
      <c r="C574" s="24" t="s">
        <v>526</v>
      </c>
      <c r="D574" s="24">
        <v>26</v>
      </c>
      <c r="E574" s="26" t="s">
        <v>3214</v>
      </c>
      <c r="F574" s="26" t="s">
        <v>3215</v>
      </c>
      <c r="G574" s="24">
        <v>5292.79</v>
      </c>
      <c r="H574" s="26" t="s">
        <v>3216</v>
      </c>
      <c r="I574" s="24">
        <v>1000</v>
      </c>
      <c r="J574" s="40">
        <v>4292.79</v>
      </c>
      <c r="K574" s="24" t="s">
        <v>489</v>
      </c>
      <c r="L574" s="36" t="s">
        <v>509</v>
      </c>
      <c r="M574" s="44"/>
      <c r="N574" s="44"/>
      <c r="O574" s="104"/>
      <c r="P574" s="38"/>
      <c r="Q574" s="26" t="s">
        <v>3217</v>
      </c>
      <c r="R574" s="26" t="s">
        <v>3218</v>
      </c>
      <c r="S574" s="26" t="s">
        <v>3074</v>
      </c>
      <c r="T574" s="26" t="s">
        <v>3219</v>
      </c>
      <c r="U574" s="36">
        <v>44615</v>
      </c>
      <c r="V574" s="24" t="s">
        <v>42</v>
      </c>
      <c r="W574" s="24" t="s">
        <v>43</v>
      </c>
      <c r="X574" s="24"/>
    </row>
    <row r="575" s="3" customFormat="1" ht="60" hidden="1" customHeight="1" spans="1:24">
      <c r="A575" s="23" t="s">
        <v>27</v>
      </c>
      <c r="B575" s="64" t="s">
        <v>485</v>
      </c>
      <c r="C575" s="24" t="s">
        <v>1380</v>
      </c>
      <c r="D575" s="24">
        <v>27</v>
      </c>
      <c r="E575" s="26" t="s">
        <v>3220</v>
      </c>
      <c r="F575" s="26" t="s">
        <v>3221</v>
      </c>
      <c r="G575" s="24">
        <v>49973</v>
      </c>
      <c r="H575" s="26" t="s">
        <v>3222</v>
      </c>
      <c r="I575" s="24">
        <v>27630</v>
      </c>
      <c r="J575" s="40">
        <v>22400</v>
      </c>
      <c r="K575" s="24" t="s">
        <v>489</v>
      </c>
      <c r="L575" s="36" t="s">
        <v>2314</v>
      </c>
      <c r="M575" s="44"/>
      <c r="N575" s="44"/>
      <c r="O575" s="104"/>
      <c r="P575" s="38"/>
      <c r="Q575" s="26" t="s">
        <v>3223</v>
      </c>
      <c r="R575" s="26" t="s">
        <v>3224</v>
      </c>
      <c r="S575" s="26" t="s">
        <v>3074</v>
      </c>
      <c r="T575" s="26" t="s">
        <v>3225</v>
      </c>
      <c r="U575" s="36">
        <v>44418</v>
      </c>
      <c r="V575" s="24" t="s">
        <v>114</v>
      </c>
      <c r="W575" s="24" t="s">
        <v>43</v>
      </c>
      <c r="X575" s="24"/>
    </row>
    <row r="576" s="3" customFormat="1" ht="36" hidden="1" customHeight="1" spans="1:24">
      <c r="A576" s="23" t="s">
        <v>27</v>
      </c>
      <c r="B576" s="64" t="s">
        <v>485</v>
      </c>
      <c r="C576" s="24" t="s">
        <v>526</v>
      </c>
      <c r="D576" s="24">
        <v>28</v>
      </c>
      <c r="E576" s="26" t="s">
        <v>3226</v>
      </c>
      <c r="F576" s="26" t="s">
        <v>3227</v>
      </c>
      <c r="G576" s="24">
        <v>16130.91</v>
      </c>
      <c r="H576" s="26" t="s">
        <v>3228</v>
      </c>
      <c r="I576" s="24">
        <v>9250</v>
      </c>
      <c r="J576" s="40">
        <v>6880</v>
      </c>
      <c r="K576" s="24" t="s">
        <v>502</v>
      </c>
      <c r="L576" s="36" t="s">
        <v>496</v>
      </c>
      <c r="M576" s="44"/>
      <c r="N576" s="44"/>
      <c r="O576" s="104"/>
      <c r="P576" s="38"/>
      <c r="Q576" s="26" t="s">
        <v>3229</v>
      </c>
      <c r="R576" s="26" t="s">
        <v>3205</v>
      </c>
      <c r="S576" s="26" t="s">
        <v>3074</v>
      </c>
      <c r="T576" s="26" t="s">
        <v>3230</v>
      </c>
      <c r="U576" s="36">
        <v>44888</v>
      </c>
      <c r="V576" s="24" t="s">
        <v>42</v>
      </c>
      <c r="W576" s="24" t="s">
        <v>43</v>
      </c>
      <c r="X576" s="24"/>
    </row>
    <row r="577" s="3" customFormat="1" ht="12" hidden="1" customHeight="1" spans="1:24">
      <c r="A577" s="23"/>
      <c r="B577" s="64"/>
      <c r="C577" s="24"/>
      <c r="D577" s="24"/>
      <c r="E577" s="110">
        <f>COUNTA(D578:D611)</f>
        <v>34</v>
      </c>
      <c r="F577" s="26"/>
      <c r="G577" s="27">
        <f>SUM(G578:G611)</f>
        <v>1062192.25</v>
      </c>
      <c r="H577" s="28"/>
      <c r="I577" s="31"/>
      <c r="J577" s="27">
        <f>SUM(J578:J611)</f>
        <v>75500</v>
      </c>
      <c r="K577" s="24"/>
      <c r="L577" s="36"/>
      <c r="M577" s="37">
        <f>SUM(M578:M611)</f>
        <v>0</v>
      </c>
      <c r="N577" s="33"/>
      <c r="O577" s="104"/>
      <c r="P577" s="38"/>
      <c r="Q577" s="26"/>
      <c r="R577" s="26"/>
      <c r="S577" s="26"/>
      <c r="T577" s="26"/>
      <c r="U577" s="36"/>
      <c r="V577" s="24"/>
      <c r="W577" s="24"/>
      <c r="X577" s="24"/>
    </row>
    <row r="578" s="3" customFormat="1" ht="60" hidden="1" customHeight="1" spans="1:24">
      <c r="A578" s="23" t="s">
        <v>127</v>
      </c>
      <c r="B578" s="24" t="s">
        <v>28</v>
      </c>
      <c r="C578" s="24" t="s">
        <v>135</v>
      </c>
      <c r="D578" s="24">
        <v>1</v>
      </c>
      <c r="E578" s="26" t="s">
        <v>3231</v>
      </c>
      <c r="F578" s="26" t="s">
        <v>3232</v>
      </c>
      <c r="G578" s="24">
        <v>77510.04</v>
      </c>
      <c r="H578" s="26" t="s">
        <v>2599</v>
      </c>
      <c r="I578" s="24"/>
      <c r="J578" s="40"/>
      <c r="K578" s="24" t="s">
        <v>48</v>
      </c>
      <c r="L578" s="36"/>
      <c r="M578" s="44"/>
      <c r="N578" s="44"/>
      <c r="O578" s="38"/>
      <c r="P578" s="39"/>
      <c r="Q578" s="26" t="s">
        <v>3233</v>
      </c>
      <c r="R578" s="26" t="s">
        <v>3234</v>
      </c>
      <c r="S578" s="26" t="s">
        <v>3235</v>
      </c>
      <c r="T578" s="26" t="s">
        <v>3236</v>
      </c>
      <c r="U578" s="36">
        <v>44741</v>
      </c>
      <c r="V578" s="24" t="s">
        <v>208</v>
      </c>
      <c r="W578" s="24" t="s">
        <v>43</v>
      </c>
      <c r="X578" s="24"/>
    </row>
    <row r="579" s="3" customFormat="1" ht="84" hidden="1" customHeight="1" spans="1:24">
      <c r="A579" s="23" t="s">
        <v>127</v>
      </c>
      <c r="B579" s="24" t="s">
        <v>28</v>
      </c>
      <c r="C579" s="24" t="s">
        <v>252</v>
      </c>
      <c r="D579" s="24">
        <v>2</v>
      </c>
      <c r="E579" s="26" t="s">
        <v>3237</v>
      </c>
      <c r="F579" s="26" t="s">
        <v>3238</v>
      </c>
      <c r="G579" s="24">
        <v>28000</v>
      </c>
      <c r="H579" s="26" t="s">
        <v>3239</v>
      </c>
      <c r="I579" s="24"/>
      <c r="J579" s="40"/>
      <c r="K579" s="24" t="s">
        <v>33</v>
      </c>
      <c r="L579" s="36"/>
      <c r="M579" s="44"/>
      <c r="N579" s="44"/>
      <c r="O579" s="38"/>
      <c r="P579" s="39"/>
      <c r="Q579" s="26" t="s">
        <v>3240</v>
      </c>
      <c r="R579" s="26" t="s">
        <v>3241</v>
      </c>
      <c r="S579" s="26" t="s">
        <v>3235</v>
      </c>
      <c r="T579" s="26" t="s">
        <v>1695</v>
      </c>
      <c r="U579" s="36" t="s">
        <v>1166</v>
      </c>
      <c r="V579" s="24" t="s">
        <v>208</v>
      </c>
      <c r="W579" s="24" t="s">
        <v>134</v>
      </c>
      <c r="X579" s="24"/>
    </row>
    <row r="580" s="3" customFormat="1" ht="36" hidden="1" customHeight="1" spans="1:24">
      <c r="A580" s="23" t="s">
        <v>127</v>
      </c>
      <c r="B580" s="24" t="s">
        <v>28</v>
      </c>
      <c r="C580" s="24" t="s">
        <v>29</v>
      </c>
      <c r="D580" s="24">
        <v>3</v>
      </c>
      <c r="E580" s="26" t="s">
        <v>3242</v>
      </c>
      <c r="F580" s="26" t="s">
        <v>3243</v>
      </c>
      <c r="G580" s="24">
        <v>8000</v>
      </c>
      <c r="H580" s="26" t="s">
        <v>2417</v>
      </c>
      <c r="I580" s="24"/>
      <c r="J580" s="40"/>
      <c r="K580" s="24" t="s">
        <v>33</v>
      </c>
      <c r="L580" s="36"/>
      <c r="M580" s="44"/>
      <c r="N580" s="44"/>
      <c r="O580" s="38"/>
      <c r="P580" s="39"/>
      <c r="Q580" s="26" t="s">
        <v>3244</v>
      </c>
      <c r="R580" s="26" t="s">
        <v>3245</v>
      </c>
      <c r="S580" s="26" t="s">
        <v>3235</v>
      </c>
      <c r="T580" s="26" t="s">
        <v>3246</v>
      </c>
      <c r="U580" s="36">
        <v>44883</v>
      </c>
      <c r="V580" s="24" t="s">
        <v>114</v>
      </c>
      <c r="W580" s="24" t="s">
        <v>43</v>
      </c>
      <c r="X580" s="24"/>
    </row>
    <row r="581" s="3" customFormat="1" ht="72" hidden="1" customHeight="1" spans="1:24">
      <c r="A581" s="23" t="s">
        <v>127</v>
      </c>
      <c r="B581" s="24" t="s">
        <v>28</v>
      </c>
      <c r="C581" s="24" t="s">
        <v>29</v>
      </c>
      <c r="D581" s="24">
        <v>4</v>
      </c>
      <c r="E581" s="26" t="s">
        <v>3247</v>
      </c>
      <c r="F581" s="26" t="s">
        <v>3248</v>
      </c>
      <c r="G581" s="24">
        <v>102148.65</v>
      </c>
      <c r="H581" s="26" t="s">
        <v>2599</v>
      </c>
      <c r="I581" s="24"/>
      <c r="J581" s="40"/>
      <c r="K581" s="24" t="s">
        <v>869</v>
      </c>
      <c r="L581" s="36"/>
      <c r="M581" s="44"/>
      <c r="N581" s="44"/>
      <c r="O581" s="38"/>
      <c r="P581" s="39"/>
      <c r="Q581" s="26" t="s">
        <v>3233</v>
      </c>
      <c r="R581" s="26" t="s">
        <v>3234</v>
      </c>
      <c r="S581" s="26" t="s">
        <v>3235</v>
      </c>
      <c r="T581" s="26" t="s">
        <v>3249</v>
      </c>
      <c r="U581" s="36">
        <v>44742</v>
      </c>
      <c r="V581" s="24" t="s">
        <v>208</v>
      </c>
      <c r="W581" s="24" t="s">
        <v>43</v>
      </c>
      <c r="X581" s="24"/>
    </row>
    <row r="582" s="3" customFormat="1" ht="72" hidden="1" customHeight="1" spans="1:24">
      <c r="A582" s="23" t="s">
        <v>127</v>
      </c>
      <c r="B582" s="24" t="s">
        <v>28</v>
      </c>
      <c r="C582" s="24" t="s">
        <v>122</v>
      </c>
      <c r="D582" s="24">
        <v>5</v>
      </c>
      <c r="E582" s="26" t="s">
        <v>3250</v>
      </c>
      <c r="F582" s="26" t="s">
        <v>3251</v>
      </c>
      <c r="G582" s="24">
        <v>9885.9</v>
      </c>
      <c r="H582" s="26" t="s">
        <v>2577</v>
      </c>
      <c r="I582" s="24"/>
      <c r="J582" s="40"/>
      <c r="K582" s="24" t="s">
        <v>33</v>
      </c>
      <c r="L582" s="36"/>
      <c r="M582" s="44"/>
      <c r="N582" s="44"/>
      <c r="O582" s="38"/>
      <c r="P582" s="39"/>
      <c r="Q582" s="26" t="s">
        <v>3252</v>
      </c>
      <c r="R582" s="26" t="s">
        <v>3241</v>
      </c>
      <c r="S582" s="26" t="s">
        <v>3235</v>
      </c>
      <c r="T582" s="26" t="s">
        <v>3253</v>
      </c>
      <c r="U582" s="36">
        <v>45238</v>
      </c>
      <c r="V582" s="24" t="s">
        <v>208</v>
      </c>
      <c r="W582" s="24" t="s">
        <v>134</v>
      </c>
      <c r="X582" s="24"/>
    </row>
    <row r="583" s="3" customFormat="1" ht="60" hidden="1" customHeight="1" spans="1:24">
      <c r="A583" s="23" t="s">
        <v>127</v>
      </c>
      <c r="B583" s="24" t="s">
        <v>28</v>
      </c>
      <c r="C583" s="24" t="s">
        <v>398</v>
      </c>
      <c r="D583" s="24">
        <v>6</v>
      </c>
      <c r="E583" s="26" t="s">
        <v>3254</v>
      </c>
      <c r="F583" s="26" t="s">
        <v>3255</v>
      </c>
      <c r="G583" s="24">
        <v>6323.6</v>
      </c>
      <c r="H583" s="26" t="s">
        <v>3256</v>
      </c>
      <c r="I583" s="24"/>
      <c r="J583" s="40"/>
      <c r="K583" s="24" t="s">
        <v>33</v>
      </c>
      <c r="L583" s="36"/>
      <c r="M583" s="44"/>
      <c r="N583" s="44"/>
      <c r="O583" s="38"/>
      <c r="P583" s="39"/>
      <c r="Q583" s="26" t="s">
        <v>3257</v>
      </c>
      <c r="R583" s="26" t="s">
        <v>3258</v>
      </c>
      <c r="S583" s="26" t="s">
        <v>3235</v>
      </c>
      <c r="T583" s="26" t="s">
        <v>3259</v>
      </c>
      <c r="U583" s="36">
        <v>44925</v>
      </c>
      <c r="V583" s="24" t="s">
        <v>42</v>
      </c>
      <c r="W583" s="24" t="s">
        <v>134</v>
      </c>
      <c r="X583" s="24"/>
    </row>
    <row r="584" s="3" customFormat="1" ht="72" hidden="1" customHeight="1" spans="1:24">
      <c r="A584" s="23" t="s">
        <v>127</v>
      </c>
      <c r="B584" s="24" t="s">
        <v>28</v>
      </c>
      <c r="C584" s="24" t="s">
        <v>63</v>
      </c>
      <c r="D584" s="24">
        <v>7</v>
      </c>
      <c r="E584" s="26" t="s">
        <v>3260</v>
      </c>
      <c r="F584" s="26" t="s">
        <v>3261</v>
      </c>
      <c r="G584" s="24">
        <v>25000</v>
      </c>
      <c r="H584" s="26" t="s">
        <v>2417</v>
      </c>
      <c r="I584" s="24"/>
      <c r="J584" s="40"/>
      <c r="K584" s="24" t="s">
        <v>48</v>
      </c>
      <c r="L584" s="36"/>
      <c r="M584" s="44"/>
      <c r="N584" s="44"/>
      <c r="O584" s="38"/>
      <c r="P584" s="39"/>
      <c r="Q584" s="26" t="s">
        <v>3262</v>
      </c>
      <c r="R584" s="26" t="s">
        <v>3263</v>
      </c>
      <c r="S584" s="26" t="s">
        <v>3235</v>
      </c>
      <c r="T584" s="26" t="s">
        <v>3264</v>
      </c>
      <c r="U584" s="36">
        <v>45197</v>
      </c>
      <c r="V584" s="24" t="s">
        <v>114</v>
      </c>
      <c r="W584" s="24" t="s">
        <v>134</v>
      </c>
      <c r="X584" s="24"/>
    </row>
    <row r="585" s="3" customFormat="1" ht="72" hidden="1" customHeight="1" spans="1:24">
      <c r="A585" s="23" t="s">
        <v>127</v>
      </c>
      <c r="B585" s="24" t="s">
        <v>28</v>
      </c>
      <c r="C585" s="24" t="s">
        <v>617</v>
      </c>
      <c r="D585" s="24">
        <v>8</v>
      </c>
      <c r="E585" s="26" t="s">
        <v>3265</v>
      </c>
      <c r="F585" s="26" t="s">
        <v>3266</v>
      </c>
      <c r="G585" s="24">
        <v>6695.66</v>
      </c>
      <c r="H585" s="26" t="s">
        <v>3267</v>
      </c>
      <c r="I585" s="24"/>
      <c r="J585" s="40"/>
      <c r="K585" s="24" t="s">
        <v>33</v>
      </c>
      <c r="L585" s="36"/>
      <c r="M585" s="44"/>
      <c r="N585" s="44"/>
      <c r="O585" s="38"/>
      <c r="P585" s="39"/>
      <c r="Q585" s="26" t="s">
        <v>3268</v>
      </c>
      <c r="R585" s="26" t="s">
        <v>3269</v>
      </c>
      <c r="S585" s="26" t="s">
        <v>3235</v>
      </c>
      <c r="T585" s="26" t="s">
        <v>3270</v>
      </c>
      <c r="U585" s="36">
        <v>44525</v>
      </c>
      <c r="V585" s="24" t="s">
        <v>42</v>
      </c>
      <c r="W585" s="24" t="s">
        <v>134</v>
      </c>
      <c r="X585" s="24"/>
    </row>
    <row r="586" s="3" customFormat="1" ht="60" hidden="1" customHeight="1" spans="1:24">
      <c r="A586" s="23" t="s">
        <v>127</v>
      </c>
      <c r="B586" s="24" t="s">
        <v>142</v>
      </c>
      <c r="C586" s="24" t="s">
        <v>29</v>
      </c>
      <c r="D586" s="24">
        <v>9</v>
      </c>
      <c r="E586" s="26" t="s">
        <v>3271</v>
      </c>
      <c r="F586" s="26" t="s">
        <v>3272</v>
      </c>
      <c r="G586" s="24">
        <v>6000</v>
      </c>
      <c r="H586" s="26" t="s">
        <v>3273</v>
      </c>
      <c r="I586" s="24"/>
      <c r="J586" s="40">
        <v>2500</v>
      </c>
      <c r="K586" s="24" t="s">
        <v>146</v>
      </c>
      <c r="L586" s="36" t="s">
        <v>147</v>
      </c>
      <c r="M586" s="44"/>
      <c r="N586" s="44"/>
      <c r="O586" s="38"/>
      <c r="P586" s="39"/>
      <c r="Q586" s="26" t="s">
        <v>3274</v>
      </c>
      <c r="R586" s="26" t="s">
        <v>3275</v>
      </c>
      <c r="S586" s="26" t="s">
        <v>3235</v>
      </c>
      <c r="T586" s="26" t="s">
        <v>3276</v>
      </c>
      <c r="U586" s="36">
        <v>45196</v>
      </c>
      <c r="V586" s="24" t="s">
        <v>114</v>
      </c>
      <c r="W586" s="24" t="s">
        <v>134</v>
      </c>
      <c r="X586" s="24"/>
    </row>
    <row r="587" s="3" customFormat="1" ht="48" hidden="1" customHeight="1" spans="1:24">
      <c r="A587" s="23" t="s">
        <v>127</v>
      </c>
      <c r="B587" s="24" t="s">
        <v>142</v>
      </c>
      <c r="C587" s="24" t="s">
        <v>135</v>
      </c>
      <c r="D587" s="24">
        <v>10</v>
      </c>
      <c r="E587" s="26" t="s">
        <v>3277</v>
      </c>
      <c r="F587" s="26" t="s">
        <v>3278</v>
      </c>
      <c r="G587" s="24">
        <v>12000</v>
      </c>
      <c r="H587" s="26" t="s">
        <v>3273</v>
      </c>
      <c r="I587" s="24"/>
      <c r="J587" s="40">
        <v>3000</v>
      </c>
      <c r="K587" s="24" t="s">
        <v>146</v>
      </c>
      <c r="L587" s="36" t="s">
        <v>567</v>
      </c>
      <c r="M587" s="44"/>
      <c r="N587" s="44"/>
      <c r="O587" s="38"/>
      <c r="P587" s="39"/>
      <c r="Q587" s="26" t="s">
        <v>3279</v>
      </c>
      <c r="R587" s="26" t="s">
        <v>3280</v>
      </c>
      <c r="S587" s="26" t="s">
        <v>3235</v>
      </c>
      <c r="T587" s="26" t="s">
        <v>3281</v>
      </c>
      <c r="U587" s="36">
        <v>45239</v>
      </c>
      <c r="V587" s="24" t="s">
        <v>114</v>
      </c>
      <c r="W587" s="24" t="s">
        <v>134</v>
      </c>
      <c r="X587" s="24"/>
    </row>
    <row r="588" s="3" customFormat="1" ht="108" hidden="1" customHeight="1" spans="1:24">
      <c r="A588" s="23" t="s">
        <v>127</v>
      </c>
      <c r="B588" s="24" t="s">
        <v>142</v>
      </c>
      <c r="C588" s="24" t="s">
        <v>29</v>
      </c>
      <c r="D588" s="24">
        <v>11</v>
      </c>
      <c r="E588" s="26" t="s">
        <v>3282</v>
      </c>
      <c r="F588" s="26" t="s">
        <v>3283</v>
      </c>
      <c r="G588" s="24">
        <v>33502.25</v>
      </c>
      <c r="H588" s="26" t="s">
        <v>3284</v>
      </c>
      <c r="I588" s="24"/>
      <c r="J588" s="40">
        <v>2500</v>
      </c>
      <c r="K588" s="24" t="s">
        <v>146</v>
      </c>
      <c r="L588" s="36" t="s">
        <v>567</v>
      </c>
      <c r="M588" s="44"/>
      <c r="N588" s="44"/>
      <c r="O588" s="38"/>
      <c r="P588" s="39"/>
      <c r="Q588" s="26" t="s">
        <v>3285</v>
      </c>
      <c r="R588" s="26" t="s">
        <v>3234</v>
      </c>
      <c r="S588" s="26" t="s">
        <v>3235</v>
      </c>
      <c r="T588" s="26" t="s">
        <v>3286</v>
      </c>
      <c r="U588" s="36">
        <v>45015</v>
      </c>
      <c r="V588" s="24" t="s">
        <v>208</v>
      </c>
      <c r="W588" s="24" t="s">
        <v>134</v>
      </c>
      <c r="X588" s="24"/>
    </row>
    <row r="589" s="3" customFormat="1" ht="132" hidden="1" customHeight="1" spans="1:24">
      <c r="A589" s="23" t="s">
        <v>27</v>
      </c>
      <c r="B589" s="24" t="s">
        <v>142</v>
      </c>
      <c r="C589" s="24" t="s">
        <v>63</v>
      </c>
      <c r="D589" s="24">
        <v>12</v>
      </c>
      <c r="E589" s="26" t="s">
        <v>3287</v>
      </c>
      <c r="F589" s="26" t="s">
        <v>3288</v>
      </c>
      <c r="G589" s="24">
        <v>50000</v>
      </c>
      <c r="H589" s="26" t="s">
        <v>2417</v>
      </c>
      <c r="I589" s="24"/>
      <c r="J589" s="40">
        <v>2500</v>
      </c>
      <c r="K589" s="24" t="s">
        <v>146</v>
      </c>
      <c r="L589" s="36" t="s">
        <v>567</v>
      </c>
      <c r="M589" s="44"/>
      <c r="N589" s="44"/>
      <c r="O589" s="38"/>
      <c r="P589" s="39"/>
      <c r="Q589" s="26" t="s">
        <v>3289</v>
      </c>
      <c r="R589" s="26" t="s">
        <v>3290</v>
      </c>
      <c r="S589" s="26" t="s">
        <v>3235</v>
      </c>
      <c r="T589" s="26" t="s">
        <v>3291</v>
      </c>
      <c r="U589" s="36">
        <v>45111</v>
      </c>
      <c r="V589" s="24" t="s">
        <v>114</v>
      </c>
      <c r="W589" s="24" t="s">
        <v>134</v>
      </c>
      <c r="X589" s="24"/>
    </row>
    <row r="590" s="3" customFormat="1" ht="132" hidden="1" customHeight="1" spans="1:24">
      <c r="A590" s="23" t="s">
        <v>127</v>
      </c>
      <c r="B590" s="24" t="s">
        <v>142</v>
      </c>
      <c r="C590" s="24" t="s">
        <v>273</v>
      </c>
      <c r="D590" s="24">
        <v>13</v>
      </c>
      <c r="E590" s="26" t="s">
        <v>3292</v>
      </c>
      <c r="F590" s="26" t="s">
        <v>3293</v>
      </c>
      <c r="G590" s="24">
        <v>11018.82</v>
      </c>
      <c r="H590" s="26" t="s">
        <v>3294</v>
      </c>
      <c r="I590" s="24"/>
      <c r="J590" s="40">
        <v>3500</v>
      </c>
      <c r="K590" s="24" t="s">
        <v>146</v>
      </c>
      <c r="L590" s="36" t="s">
        <v>1233</v>
      </c>
      <c r="M590" s="44"/>
      <c r="N590" s="44"/>
      <c r="O590" s="38"/>
      <c r="P590" s="39"/>
      <c r="Q590" s="26" t="s">
        <v>3295</v>
      </c>
      <c r="R590" s="26" t="s">
        <v>3296</v>
      </c>
      <c r="S590" s="26" t="s">
        <v>3235</v>
      </c>
      <c r="T590" s="26" t="s">
        <v>354</v>
      </c>
      <c r="U590" s="36" t="s">
        <v>355</v>
      </c>
      <c r="V590" s="24" t="s">
        <v>42</v>
      </c>
      <c r="W590" s="24" t="s">
        <v>134</v>
      </c>
      <c r="X590" s="24"/>
    </row>
    <row r="591" s="3" customFormat="1" ht="36" hidden="1" customHeight="1" spans="1:24">
      <c r="A591" s="23" t="s">
        <v>127</v>
      </c>
      <c r="B591" s="24" t="s">
        <v>142</v>
      </c>
      <c r="C591" s="24" t="s">
        <v>135</v>
      </c>
      <c r="D591" s="24">
        <v>14</v>
      </c>
      <c r="E591" s="26" t="s">
        <v>3297</v>
      </c>
      <c r="F591" s="26" t="s">
        <v>3298</v>
      </c>
      <c r="G591" s="24">
        <v>6800</v>
      </c>
      <c r="H591" s="26" t="s">
        <v>2417</v>
      </c>
      <c r="I591" s="24"/>
      <c r="J591" s="40">
        <v>1500</v>
      </c>
      <c r="K591" s="24" t="s">
        <v>146</v>
      </c>
      <c r="L591" s="36" t="s">
        <v>147</v>
      </c>
      <c r="M591" s="44"/>
      <c r="N591" s="44"/>
      <c r="O591" s="38"/>
      <c r="P591" s="39"/>
      <c r="Q591" s="26" t="s">
        <v>3299</v>
      </c>
      <c r="R591" s="26" t="s">
        <v>3300</v>
      </c>
      <c r="S591" s="26" t="s">
        <v>3235</v>
      </c>
      <c r="T591" s="26" t="s">
        <v>3301</v>
      </c>
      <c r="U591" s="36">
        <v>45442</v>
      </c>
      <c r="V591" s="24" t="s">
        <v>114</v>
      </c>
      <c r="W591" s="24" t="s">
        <v>134</v>
      </c>
      <c r="X591" s="24"/>
    </row>
    <row r="592" s="3" customFormat="1" ht="36" hidden="1" customHeight="1" spans="1:24">
      <c r="A592" s="23" t="s">
        <v>127</v>
      </c>
      <c r="B592" s="24" t="s">
        <v>142</v>
      </c>
      <c r="C592" s="24" t="s">
        <v>135</v>
      </c>
      <c r="D592" s="24">
        <v>15</v>
      </c>
      <c r="E592" s="26" t="s">
        <v>3302</v>
      </c>
      <c r="F592" s="26" t="s">
        <v>3303</v>
      </c>
      <c r="G592" s="24">
        <v>5080</v>
      </c>
      <c r="H592" s="26" t="s">
        <v>2417</v>
      </c>
      <c r="I592" s="24"/>
      <c r="J592" s="40">
        <v>1500</v>
      </c>
      <c r="K592" s="24" t="s">
        <v>146</v>
      </c>
      <c r="L592" s="36" t="s">
        <v>147</v>
      </c>
      <c r="M592" s="44"/>
      <c r="N592" s="44"/>
      <c r="O592" s="38"/>
      <c r="P592" s="39"/>
      <c r="Q592" s="26" t="s">
        <v>3299</v>
      </c>
      <c r="R592" s="26" t="s">
        <v>3304</v>
      </c>
      <c r="S592" s="26" t="s">
        <v>3235</v>
      </c>
      <c r="T592" s="26" t="s">
        <v>3305</v>
      </c>
      <c r="U592" s="36">
        <v>45442</v>
      </c>
      <c r="V592" s="24" t="s">
        <v>114</v>
      </c>
      <c r="W592" s="24" t="s">
        <v>134</v>
      </c>
      <c r="X592" s="24"/>
    </row>
    <row r="593" s="3" customFormat="1" ht="96" hidden="1" customHeight="1" spans="1:24">
      <c r="A593" s="23" t="s">
        <v>127</v>
      </c>
      <c r="B593" s="24" t="s">
        <v>172</v>
      </c>
      <c r="C593" s="24" t="s">
        <v>190</v>
      </c>
      <c r="D593" s="24">
        <v>16</v>
      </c>
      <c r="E593" s="26" t="s">
        <v>3306</v>
      </c>
      <c r="F593" s="26" t="s">
        <v>3307</v>
      </c>
      <c r="G593" s="24">
        <v>8016.42</v>
      </c>
      <c r="H593" s="26" t="s">
        <v>3308</v>
      </c>
      <c r="I593" s="24">
        <v>1200</v>
      </c>
      <c r="J593" s="40">
        <v>3500</v>
      </c>
      <c r="K593" s="24" t="s">
        <v>176</v>
      </c>
      <c r="L593" s="36"/>
      <c r="M593" s="44"/>
      <c r="N593" s="44"/>
      <c r="O593" s="38"/>
      <c r="P593" s="39"/>
      <c r="Q593" s="26" t="s">
        <v>3309</v>
      </c>
      <c r="R593" s="26" t="s">
        <v>3241</v>
      </c>
      <c r="S593" s="26" t="s">
        <v>3235</v>
      </c>
      <c r="T593" s="26" t="s">
        <v>3310</v>
      </c>
      <c r="U593" s="36">
        <v>44512</v>
      </c>
      <c r="V593" s="24" t="s">
        <v>208</v>
      </c>
      <c r="W593" s="24" t="s">
        <v>43</v>
      </c>
      <c r="X593" s="24"/>
    </row>
    <row r="594" s="3" customFormat="1" ht="96" hidden="1" customHeight="1" spans="1:24">
      <c r="A594" s="23" t="s">
        <v>27</v>
      </c>
      <c r="B594" s="24" t="s">
        <v>172</v>
      </c>
      <c r="C594" s="24" t="s">
        <v>29</v>
      </c>
      <c r="D594" s="24">
        <v>17</v>
      </c>
      <c r="E594" s="26" t="s">
        <v>3311</v>
      </c>
      <c r="F594" s="26" t="s">
        <v>3312</v>
      </c>
      <c r="G594" s="24">
        <v>204552.96</v>
      </c>
      <c r="H594" s="26" t="s">
        <v>3313</v>
      </c>
      <c r="I594" s="24">
        <v>12500</v>
      </c>
      <c r="J594" s="40">
        <v>3000</v>
      </c>
      <c r="K594" s="24" t="s">
        <v>183</v>
      </c>
      <c r="L594" s="36"/>
      <c r="M594" s="44"/>
      <c r="N594" s="44"/>
      <c r="O594" s="38"/>
      <c r="P594" s="39"/>
      <c r="Q594" s="26" t="s">
        <v>3314</v>
      </c>
      <c r="R594" s="26" t="s">
        <v>3241</v>
      </c>
      <c r="S594" s="26" t="s">
        <v>3235</v>
      </c>
      <c r="T594" s="26" t="s">
        <v>3315</v>
      </c>
      <c r="U594" s="36">
        <v>43903</v>
      </c>
      <c r="V594" s="24" t="s">
        <v>208</v>
      </c>
      <c r="W594" s="24" t="s">
        <v>43</v>
      </c>
      <c r="X594" s="24"/>
    </row>
    <row r="595" s="3" customFormat="1" ht="84" hidden="1" customHeight="1" spans="1:24">
      <c r="A595" s="23" t="s">
        <v>27</v>
      </c>
      <c r="B595" s="24" t="s">
        <v>172</v>
      </c>
      <c r="C595" s="24" t="s">
        <v>53</v>
      </c>
      <c r="D595" s="24">
        <v>18</v>
      </c>
      <c r="E595" s="26" t="s">
        <v>3316</v>
      </c>
      <c r="F595" s="26" t="s">
        <v>3317</v>
      </c>
      <c r="G595" s="24">
        <v>41064</v>
      </c>
      <c r="H595" s="26" t="s">
        <v>3318</v>
      </c>
      <c r="I595" s="24">
        <v>9000</v>
      </c>
      <c r="J595" s="40">
        <v>3000</v>
      </c>
      <c r="K595" s="24" t="s">
        <v>183</v>
      </c>
      <c r="L595" s="36"/>
      <c r="M595" s="44"/>
      <c r="N595" s="44"/>
      <c r="O595" s="38"/>
      <c r="P595" s="39"/>
      <c r="Q595" s="26" t="s">
        <v>3319</v>
      </c>
      <c r="R595" s="26" t="s">
        <v>3320</v>
      </c>
      <c r="S595" s="26" t="s">
        <v>3235</v>
      </c>
      <c r="T595" s="26" t="s">
        <v>3321</v>
      </c>
      <c r="U595" s="36">
        <v>44878</v>
      </c>
      <c r="V595" s="24" t="s">
        <v>114</v>
      </c>
      <c r="W595" s="24" t="s">
        <v>43</v>
      </c>
      <c r="X595" s="24"/>
    </row>
    <row r="596" s="3" customFormat="1" ht="72" hidden="1" customHeight="1" spans="1:24">
      <c r="A596" s="23" t="s">
        <v>127</v>
      </c>
      <c r="B596" s="24" t="s">
        <v>172</v>
      </c>
      <c r="C596" s="24" t="s">
        <v>122</v>
      </c>
      <c r="D596" s="24">
        <v>19</v>
      </c>
      <c r="E596" s="26" t="s">
        <v>3322</v>
      </c>
      <c r="F596" s="26" t="s">
        <v>3323</v>
      </c>
      <c r="G596" s="24">
        <v>10533.77</v>
      </c>
      <c r="H596" s="26" t="s">
        <v>3324</v>
      </c>
      <c r="I596" s="24">
        <v>4500</v>
      </c>
      <c r="J596" s="40">
        <v>3000</v>
      </c>
      <c r="K596" s="24" t="s">
        <v>176</v>
      </c>
      <c r="L596" s="36"/>
      <c r="M596" s="44"/>
      <c r="N596" s="44"/>
      <c r="O596" s="38"/>
      <c r="P596" s="39"/>
      <c r="Q596" s="26" t="s">
        <v>3325</v>
      </c>
      <c r="R596" s="26" t="s">
        <v>3234</v>
      </c>
      <c r="S596" s="26" t="s">
        <v>3235</v>
      </c>
      <c r="T596" s="26" t="s">
        <v>3326</v>
      </c>
      <c r="U596" s="36">
        <v>44414</v>
      </c>
      <c r="V596" s="24" t="s">
        <v>208</v>
      </c>
      <c r="W596" s="24" t="s">
        <v>43</v>
      </c>
      <c r="X596" s="24"/>
    </row>
    <row r="597" s="3" customFormat="1" ht="84" hidden="1" customHeight="1" spans="1:24">
      <c r="A597" s="23" t="s">
        <v>127</v>
      </c>
      <c r="B597" s="24" t="s">
        <v>172</v>
      </c>
      <c r="C597" s="24" t="s">
        <v>526</v>
      </c>
      <c r="D597" s="24">
        <v>20</v>
      </c>
      <c r="E597" s="26" t="s">
        <v>3327</v>
      </c>
      <c r="F597" s="26" t="s">
        <v>3328</v>
      </c>
      <c r="G597" s="24">
        <v>11692.44</v>
      </c>
      <c r="H597" s="26" t="s">
        <v>3329</v>
      </c>
      <c r="I597" s="24">
        <v>1500</v>
      </c>
      <c r="J597" s="40">
        <v>3000</v>
      </c>
      <c r="K597" s="24" t="s">
        <v>176</v>
      </c>
      <c r="L597" s="36"/>
      <c r="M597" s="44"/>
      <c r="N597" s="44"/>
      <c r="O597" s="38"/>
      <c r="P597" s="39"/>
      <c r="Q597" s="26" t="s">
        <v>3330</v>
      </c>
      <c r="R597" s="26" t="s">
        <v>3331</v>
      </c>
      <c r="S597" s="26" t="s">
        <v>3235</v>
      </c>
      <c r="T597" s="26" t="s">
        <v>3332</v>
      </c>
      <c r="U597" s="36">
        <v>44764</v>
      </c>
      <c r="V597" s="24" t="s">
        <v>42</v>
      </c>
      <c r="W597" s="24" t="s">
        <v>43</v>
      </c>
      <c r="X597" s="24"/>
    </row>
    <row r="598" s="3" customFormat="1" ht="96" hidden="1" customHeight="1" spans="1:24">
      <c r="A598" s="23" t="s">
        <v>27</v>
      </c>
      <c r="B598" s="24" t="s">
        <v>172</v>
      </c>
      <c r="C598" s="24" t="s">
        <v>1812</v>
      </c>
      <c r="D598" s="24">
        <v>21</v>
      </c>
      <c r="E598" s="26" t="s">
        <v>3333</v>
      </c>
      <c r="F598" s="26" t="s">
        <v>3334</v>
      </c>
      <c r="G598" s="24">
        <v>17364.43</v>
      </c>
      <c r="H598" s="26" t="s">
        <v>3335</v>
      </c>
      <c r="I598" s="24">
        <v>7000</v>
      </c>
      <c r="J598" s="40">
        <v>3500</v>
      </c>
      <c r="K598" s="24" t="s">
        <v>176</v>
      </c>
      <c r="L598" s="36"/>
      <c r="M598" s="44"/>
      <c r="N598" s="44"/>
      <c r="O598" s="38"/>
      <c r="P598" s="39"/>
      <c r="Q598" s="26" t="s">
        <v>3336</v>
      </c>
      <c r="R598" s="26" t="s">
        <v>3337</v>
      </c>
      <c r="S598" s="26" t="s">
        <v>3235</v>
      </c>
      <c r="T598" s="26" t="s">
        <v>3338</v>
      </c>
      <c r="U598" s="36">
        <v>43941</v>
      </c>
      <c r="V598" s="24" t="s">
        <v>208</v>
      </c>
      <c r="W598" s="24" t="s">
        <v>43</v>
      </c>
      <c r="X598" s="24"/>
    </row>
    <row r="599" s="3" customFormat="1" ht="36" hidden="1" customHeight="1" spans="1:24">
      <c r="A599" s="23" t="s">
        <v>127</v>
      </c>
      <c r="B599" s="24" t="s">
        <v>172</v>
      </c>
      <c r="C599" s="24" t="s">
        <v>318</v>
      </c>
      <c r="D599" s="24">
        <v>22</v>
      </c>
      <c r="E599" s="26" t="s">
        <v>3339</v>
      </c>
      <c r="F599" s="26" t="s">
        <v>3340</v>
      </c>
      <c r="G599" s="24">
        <v>6000</v>
      </c>
      <c r="H599" s="26" t="s">
        <v>3341</v>
      </c>
      <c r="I599" s="24">
        <v>500</v>
      </c>
      <c r="J599" s="40">
        <v>2600</v>
      </c>
      <c r="K599" s="24" t="s">
        <v>176</v>
      </c>
      <c r="L599" s="36"/>
      <c r="M599" s="44"/>
      <c r="N599" s="44"/>
      <c r="O599" s="38"/>
      <c r="P599" s="39"/>
      <c r="Q599" s="26" t="s">
        <v>3342</v>
      </c>
      <c r="R599" s="26" t="s">
        <v>3343</v>
      </c>
      <c r="S599" s="26" t="s">
        <v>3235</v>
      </c>
      <c r="T599" s="26" t="s">
        <v>3344</v>
      </c>
      <c r="U599" s="36">
        <v>44188</v>
      </c>
      <c r="V599" s="24" t="s">
        <v>114</v>
      </c>
      <c r="W599" s="24" t="s">
        <v>134</v>
      </c>
      <c r="X599" s="24"/>
    </row>
    <row r="600" s="3" customFormat="1" ht="48" hidden="1" customHeight="1" spans="1:24">
      <c r="A600" s="23" t="s">
        <v>27</v>
      </c>
      <c r="B600" s="24" t="s">
        <v>172</v>
      </c>
      <c r="C600" s="24" t="s">
        <v>265</v>
      </c>
      <c r="D600" s="24">
        <v>23</v>
      </c>
      <c r="E600" s="26" t="s">
        <v>3345</v>
      </c>
      <c r="F600" s="26" t="s">
        <v>3346</v>
      </c>
      <c r="G600" s="24">
        <v>18000</v>
      </c>
      <c r="H600" s="26" t="s">
        <v>3347</v>
      </c>
      <c r="I600" s="24">
        <v>8500</v>
      </c>
      <c r="J600" s="40">
        <v>3500</v>
      </c>
      <c r="K600" s="24" t="s">
        <v>229</v>
      </c>
      <c r="L600" s="36"/>
      <c r="M600" s="44"/>
      <c r="N600" s="44"/>
      <c r="O600" s="38"/>
      <c r="P600" s="39"/>
      <c r="Q600" s="26" t="s">
        <v>3348</v>
      </c>
      <c r="R600" s="26" t="s">
        <v>3349</v>
      </c>
      <c r="S600" s="26" t="s">
        <v>3235</v>
      </c>
      <c r="T600" s="26" t="s">
        <v>2726</v>
      </c>
      <c r="U600" s="36">
        <v>44725</v>
      </c>
      <c r="V600" s="24" t="s">
        <v>208</v>
      </c>
      <c r="W600" s="24" t="s">
        <v>43</v>
      </c>
      <c r="X600" s="24"/>
    </row>
    <row r="601" s="3" customFormat="1" ht="96" hidden="1" customHeight="1" spans="1:24">
      <c r="A601" s="23" t="s">
        <v>127</v>
      </c>
      <c r="B601" s="24" t="s">
        <v>172</v>
      </c>
      <c r="C601" s="24" t="s">
        <v>239</v>
      </c>
      <c r="D601" s="24">
        <v>24</v>
      </c>
      <c r="E601" s="26" t="s">
        <v>3350</v>
      </c>
      <c r="F601" s="26" t="s">
        <v>3351</v>
      </c>
      <c r="G601" s="24">
        <v>43122.93</v>
      </c>
      <c r="H601" s="26" t="s">
        <v>3352</v>
      </c>
      <c r="I601" s="24">
        <v>13000</v>
      </c>
      <c r="J601" s="40">
        <v>3600</v>
      </c>
      <c r="K601" s="24" t="s">
        <v>229</v>
      </c>
      <c r="L601" s="36"/>
      <c r="M601" s="44"/>
      <c r="N601" s="44"/>
      <c r="O601" s="38"/>
      <c r="P601" s="39"/>
      <c r="Q601" s="26" t="s">
        <v>3353</v>
      </c>
      <c r="R601" s="26" t="s">
        <v>3337</v>
      </c>
      <c r="S601" s="26" t="s">
        <v>3235</v>
      </c>
      <c r="T601" s="26" t="s">
        <v>3354</v>
      </c>
      <c r="U601" s="36">
        <v>44518</v>
      </c>
      <c r="V601" s="24" t="s">
        <v>208</v>
      </c>
      <c r="W601" s="24" t="s">
        <v>43</v>
      </c>
      <c r="X601" s="24"/>
    </row>
    <row r="602" s="3" customFormat="1" ht="48" hidden="1" customHeight="1" spans="1:24">
      <c r="A602" s="23" t="s">
        <v>127</v>
      </c>
      <c r="B602" s="24" t="s">
        <v>172</v>
      </c>
      <c r="C602" s="24" t="s">
        <v>29</v>
      </c>
      <c r="D602" s="24">
        <v>25</v>
      </c>
      <c r="E602" s="26" t="s">
        <v>3355</v>
      </c>
      <c r="F602" s="26" t="s">
        <v>3356</v>
      </c>
      <c r="G602" s="24">
        <v>12000</v>
      </c>
      <c r="H602" s="26" t="s">
        <v>3357</v>
      </c>
      <c r="I602" s="24">
        <v>5000</v>
      </c>
      <c r="J602" s="40">
        <v>3000</v>
      </c>
      <c r="K602" s="24" t="s">
        <v>229</v>
      </c>
      <c r="L602" s="36"/>
      <c r="M602" s="44"/>
      <c r="N602" s="44"/>
      <c r="O602" s="38"/>
      <c r="P602" s="39"/>
      <c r="Q602" s="26" t="s">
        <v>3358</v>
      </c>
      <c r="R602" s="26" t="s">
        <v>3359</v>
      </c>
      <c r="S602" s="26" t="s">
        <v>3235</v>
      </c>
      <c r="T602" s="26" t="s">
        <v>3360</v>
      </c>
      <c r="U602" s="36">
        <v>44588</v>
      </c>
      <c r="V602" s="24" t="s">
        <v>114</v>
      </c>
      <c r="W602" s="24" t="s">
        <v>134</v>
      </c>
      <c r="X602" s="24"/>
    </row>
    <row r="603" s="3" customFormat="1" ht="132" hidden="1" customHeight="1" spans="1:24">
      <c r="A603" s="23" t="s">
        <v>27</v>
      </c>
      <c r="B603" s="24" t="s">
        <v>172</v>
      </c>
      <c r="C603" s="24" t="s">
        <v>29</v>
      </c>
      <c r="D603" s="24">
        <v>26</v>
      </c>
      <c r="E603" s="26" t="s">
        <v>3361</v>
      </c>
      <c r="F603" s="26" t="s">
        <v>3362</v>
      </c>
      <c r="G603" s="24">
        <v>95368.84</v>
      </c>
      <c r="H603" s="26" t="s">
        <v>3363</v>
      </c>
      <c r="I603" s="24">
        <v>66000</v>
      </c>
      <c r="J603" s="40">
        <v>3000</v>
      </c>
      <c r="K603" s="24" t="s">
        <v>402</v>
      </c>
      <c r="L603" s="36"/>
      <c r="M603" s="44"/>
      <c r="N603" s="44"/>
      <c r="O603" s="38"/>
      <c r="P603" s="39"/>
      <c r="Q603" s="26" t="s">
        <v>3364</v>
      </c>
      <c r="R603" s="26" t="s">
        <v>3234</v>
      </c>
      <c r="S603" s="26" t="s">
        <v>3235</v>
      </c>
      <c r="T603" s="26" t="s">
        <v>3365</v>
      </c>
      <c r="U603" s="36">
        <v>43714</v>
      </c>
      <c r="V603" s="24" t="s">
        <v>208</v>
      </c>
      <c r="W603" s="24" t="s">
        <v>43</v>
      </c>
      <c r="X603" s="24"/>
    </row>
    <row r="604" s="3" customFormat="1" ht="108" hidden="1" customHeight="1" spans="1:24">
      <c r="A604" s="23" t="s">
        <v>27</v>
      </c>
      <c r="B604" s="24" t="s">
        <v>172</v>
      </c>
      <c r="C604" s="24" t="s">
        <v>115</v>
      </c>
      <c r="D604" s="24">
        <v>27</v>
      </c>
      <c r="E604" s="26" t="s">
        <v>3366</v>
      </c>
      <c r="F604" s="26" t="s">
        <v>3367</v>
      </c>
      <c r="G604" s="24">
        <v>45827.87</v>
      </c>
      <c r="H604" s="26" t="s">
        <v>3368</v>
      </c>
      <c r="I604" s="24">
        <v>35000</v>
      </c>
      <c r="J604" s="40">
        <v>3000</v>
      </c>
      <c r="K604" s="24" t="s">
        <v>402</v>
      </c>
      <c r="L604" s="36"/>
      <c r="M604" s="44"/>
      <c r="N604" s="44"/>
      <c r="O604" s="38"/>
      <c r="P604" s="39"/>
      <c r="Q604" s="26" t="s">
        <v>3369</v>
      </c>
      <c r="R604" s="26" t="s">
        <v>3234</v>
      </c>
      <c r="S604" s="26" t="s">
        <v>3235</v>
      </c>
      <c r="T604" s="26" t="s">
        <v>3370</v>
      </c>
      <c r="U604" s="36">
        <v>43970</v>
      </c>
      <c r="V604" s="24" t="s">
        <v>208</v>
      </c>
      <c r="W604" s="24" t="s">
        <v>43</v>
      </c>
      <c r="X604" s="24"/>
    </row>
    <row r="605" s="3" customFormat="1" ht="96" hidden="1" customHeight="1" spans="1:24">
      <c r="A605" s="23" t="s">
        <v>27</v>
      </c>
      <c r="B605" s="24" t="s">
        <v>172</v>
      </c>
      <c r="C605" s="24" t="s">
        <v>190</v>
      </c>
      <c r="D605" s="24">
        <v>28</v>
      </c>
      <c r="E605" s="26" t="s">
        <v>3371</v>
      </c>
      <c r="F605" s="26" t="s">
        <v>3372</v>
      </c>
      <c r="G605" s="24">
        <v>63141.34</v>
      </c>
      <c r="H605" s="26" t="s">
        <v>3373</v>
      </c>
      <c r="I605" s="24">
        <v>33000</v>
      </c>
      <c r="J605" s="40">
        <v>2500</v>
      </c>
      <c r="K605" s="24" t="s">
        <v>229</v>
      </c>
      <c r="L605" s="36"/>
      <c r="M605" s="44"/>
      <c r="N605" s="44"/>
      <c r="O605" s="38"/>
      <c r="P605" s="39"/>
      <c r="Q605" s="26" t="s">
        <v>3374</v>
      </c>
      <c r="R605" s="26" t="s">
        <v>3241</v>
      </c>
      <c r="S605" s="26" t="s">
        <v>3235</v>
      </c>
      <c r="T605" s="26" t="s">
        <v>3375</v>
      </c>
      <c r="U605" s="36">
        <v>43783</v>
      </c>
      <c r="V605" s="24" t="s">
        <v>42</v>
      </c>
      <c r="W605" s="24" t="s">
        <v>43</v>
      </c>
      <c r="X605" s="24"/>
    </row>
    <row r="606" s="3" customFormat="1" ht="108" hidden="1" customHeight="1" spans="1:24">
      <c r="A606" s="23" t="s">
        <v>127</v>
      </c>
      <c r="B606" s="24" t="s">
        <v>172</v>
      </c>
      <c r="C606" s="24" t="s">
        <v>77</v>
      </c>
      <c r="D606" s="24">
        <v>29</v>
      </c>
      <c r="E606" s="26" t="s">
        <v>3376</v>
      </c>
      <c r="F606" s="26" t="s">
        <v>3377</v>
      </c>
      <c r="G606" s="24">
        <v>16662.33</v>
      </c>
      <c r="H606" s="26" t="s">
        <v>3378</v>
      </c>
      <c r="I606" s="24">
        <v>10000</v>
      </c>
      <c r="J606" s="40">
        <v>2800</v>
      </c>
      <c r="K606" s="24" t="s">
        <v>229</v>
      </c>
      <c r="L606" s="36"/>
      <c r="M606" s="44"/>
      <c r="N606" s="44"/>
      <c r="O606" s="38"/>
      <c r="P606" s="39"/>
      <c r="Q606" s="26" t="s">
        <v>3379</v>
      </c>
      <c r="R606" s="26" t="s">
        <v>3234</v>
      </c>
      <c r="S606" s="26" t="s">
        <v>3235</v>
      </c>
      <c r="T606" s="26" t="s">
        <v>3380</v>
      </c>
      <c r="U606" s="36">
        <v>44124</v>
      </c>
      <c r="V606" s="24" t="s">
        <v>208</v>
      </c>
      <c r="W606" s="24" t="s">
        <v>43</v>
      </c>
      <c r="X606" s="24"/>
    </row>
    <row r="607" s="3" customFormat="1" ht="48" hidden="1" customHeight="1" spans="1:24">
      <c r="A607" s="23" t="s">
        <v>127</v>
      </c>
      <c r="B607" s="24" t="s">
        <v>172</v>
      </c>
      <c r="C607" s="24" t="s">
        <v>29</v>
      </c>
      <c r="D607" s="24">
        <v>30</v>
      </c>
      <c r="E607" s="26" t="s">
        <v>3381</v>
      </c>
      <c r="F607" s="26" t="s">
        <v>3382</v>
      </c>
      <c r="G607" s="24">
        <v>5080</v>
      </c>
      <c r="H607" s="26" t="s">
        <v>3383</v>
      </c>
      <c r="I607" s="24">
        <v>800</v>
      </c>
      <c r="J607" s="40">
        <v>3500</v>
      </c>
      <c r="K607" s="24" t="s">
        <v>176</v>
      </c>
      <c r="L607" s="36"/>
      <c r="M607" s="44"/>
      <c r="N607" s="44"/>
      <c r="O607" s="38"/>
      <c r="P607" s="39"/>
      <c r="Q607" s="26" t="s">
        <v>3384</v>
      </c>
      <c r="R607" s="26" t="s">
        <v>3385</v>
      </c>
      <c r="S607" s="26" t="s">
        <v>3235</v>
      </c>
      <c r="T607" s="26" t="s">
        <v>3386</v>
      </c>
      <c r="U607" s="36">
        <v>45022</v>
      </c>
      <c r="V607" s="24" t="s">
        <v>114</v>
      </c>
      <c r="W607" s="24" t="s">
        <v>134</v>
      </c>
      <c r="X607" s="24"/>
    </row>
    <row r="608" s="3" customFormat="1" ht="60" hidden="1" customHeight="1" spans="1:24">
      <c r="A608" s="23" t="s">
        <v>127</v>
      </c>
      <c r="B608" s="24" t="s">
        <v>172</v>
      </c>
      <c r="C608" s="24" t="s">
        <v>63</v>
      </c>
      <c r="D608" s="24">
        <v>31</v>
      </c>
      <c r="E608" s="26" t="s">
        <v>3387</v>
      </c>
      <c r="F608" s="26" t="s">
        <v>3388</v>
      </c>
      <c r="G608" s="24">
        <v>5800</v>
      </c>
      <c r="H608" s="26" t="s">
        <v>3389</v>
      </c>
      <c r="I608" s="24">
        <v>3000</v>
      </c>
      <c r="J608" s="40">
        <v>2000</v>
      </c>
      <c r="K608" s="24" t="s">
        <v>176</v>
      </c>
      <c r="L608" s="36"/>
      <c r="M608" s="44"/>
      <c r="N608" s="44"/>
      <c r="O608" s="38"/>
      <c r="P608" s="39"/>
      <c r="Q608" s="26" t="s">
        <v>3384</v>
      </c>
      <c r="R608" s="26" t="s">
        <v>3390</v>
      </c>
      <c r="S608" s="26" t="s">
        <v>3235</v>
      </c>
      <c r="T608" s="26" t="s">
        <v>3391</v>
      </c>
      <c r="U608" s="36">
        <v>44810</v>
      </c>
      <c r="V608" s="24" t="s">
        <v>114</v>
      </c>
      <c r="W608" s="24" t="s">
        <v>43</v>
      </c>
      <c r="X608" s="24"/>
    </row>
    <row r="609" s="3" customFormat="1" ht="72" hidden="1" customHeight="1" spans="1:24">
      <c r="A609" s="23" t="s">
        <v>127</v>
      </c>
      <c r="B609" s="24" t="s">
        <v>485</v>
      </c>
      <c r="C609" s="24" t="s">
        <v>63</v>
      </c>
      <c r="D609" s="24">
        <v>32</v>
      </c>
      <c r="E609" s="26" t="s">
        <v>3392</v>
      </c>
      <c r="F609" s="26" t="s">
        <v>3393</v>
      </c>
      <c r="G609" s="24">
        <v>15000</v>
      </c>
      <c r="H609" s="26" t="s">
        <v>3394</v>
      </c>
      <c r="I609" s="24">
        <v>11000</v>
      </c>
      <c r="J609" s="40">
        <v>4000</v>
      </c>
      <c r="K609" s="24" t="s">
        <v>489</v>
      </c>
      <c r="L609" s="36" t="s">
        <v>1130</v>
      </c>
      <c r="M609" s="44"/>
      <c r="N609" s="44"/>
      <c r="O609" s="38"/>
      <c r="P609" s="39"/>
      <c r="Q609" s="26" t="s">
        <v>3395</v>
      </c>
      <c r="R609" s="26" t="s">
        <v>3396</v>
      </c>
      <c r="S609" s="26" t="s">
        <v>3235</v>
      </c>
      <c r="T609" s="26" t="s">
        <v>3397</v>
      </c>
      <c r="U609" s="36">
        <v>44630</v>
      </c>
      <c r="V609" s="24" t="s">
        <v>114</v>
      </c>
      <c r="W609" s="24" t="s">
        <v>43</v>
      </c>
      <c r="X609" s="24"/>
    </row>
    <row r="610" s="3" customFormat="1" ht="36" hidden="1" customHeight="1" spans="1:24">
      <c r="A610" s="23" t="s">
        <v>27</v>
      </c>
      <c r="B610" s="24" t="s">
        <v>485</v>
      </c>
      <c r="C610" s="24" t="s">
        <v>63</v>
      </c>
      <c r="D610" s="24">
        <v>33</v>
      </c>
      <c r="E610" s="26" t="s">
        <v>3398</v>
      </c>
      <c r="F610" s="26" t="s">
        <v>3399</v>
      </c>
      <c r="G610" s="24">
        <v>35000</v>
      </c>
      <c r="H610" s="26" t="s">
        <v>3400</v>
      </c>
      <c r="I610" s="24">
        <v>32800</v>
      </c>
      <c r="J610" s="40">
        <v>2200</v>
      </c>
      <c r="K610" s="24" t="s">
        <v>502</v>
      </c>
      <c r="L610" s="36" t="s">
        <v>1616</v>
      </c>
      <c r="M610" s="44"/>
      <c r="N610" s="44"/>
      <c r="O610" s="38"/>
      <c r="P610" s="39"/>
      <c r="Q610" s="26" t="s">
        <v>3395</v>
      </c>
      <c r="R610" s="26" t="s">
        <v>3401</v>
      </c>
      <c r="S610" s="26" t="s">
        <v>3235</v>
      </c>
      <c r="T610" s="26" t="s">
        <v>3402</v>
      </c>
      <c r="U610" s="36">
        <v>44098</v>
      </c>
      <c r="V610" s="24" t="s">
        <v>114</v>
      </c>
      <c r="W610" s="24" t="s">
        <v>43</v>
      </c>
      <c r="X610" s="24"/>
    </row>
    <row r="611" s="3" customFormat="1" ht="60" hidden="1" customHeight="1" spans="1:24">
      <c r="A611" s="23" t="s">
        <v>27</v>
      </c>
      <c r="B611" s="24" t="s">
        <v>485</v>
      </c>
      <c r="C611" s="24" t="s">
        <v>63</v>
      </c>
      <c r="D611" s="24">
        <v>34</v>
      </c>
      <c r="E611" s="26" t="s">
        <v>3403</v>
      </c>
      <c r="F611" s="26" t="s">
        <v>3404</v>
      </c>
      <c r="G611" s="24">
        <v>20000</v>
      </c>
      <c r="H611" s="26" t="s">
        <v>3405</v>
      </c>
      <c r="I611" s="24">
        <v>16200</v>
      </c>
      <c r="J611" s="40">
        <v>3800</v>
      </c>
      <c r="K611" s="24" t="s">
        <v>489</v>
      </c>
      <c r="L611" s="36" t="s">
        <v>793</v>
      </c>
      <c r="M611" s="44"/>
      <c r="N611" s="44"/>
      <c r="O611" s="38"/>
      <c r="P611" s="39"/>
      <c r="Q611" s="26" t="s">
        <v>3395</v>
      </c>
      <c r="R611" s="26" t="s">
        <v>3406</v>
      </c>
      <c r="S611" s="26" t="s">
        <v>3235</v>
      </c>
      <c r="T611" s="26" t="s">
        <v>3407</v>
      </c>
      <c r="U611" s="36">
        <v>44529</v>
      </c>
      <c r="V611" s="24" t="s">
        <v>114</v>
      </c>
      <c r="W611" s="24" t="s">
        <v>43</v>
      </c>
      <c r="X611" s="24"/>
    </row>
    <row r="612" s="3" customFormat="1" ht="12" hidden="1" customHeight="1" spans="1:24">
      <c r="A612" s="23"/>
      <c r="B612" s="24"/>
      <c r="C612" s="24"/>
      <c r="D612" s="24"/>
      <c r="E612" s="111">
        <f>COUNTA(D613:D627)</f>
        <v>15</v>
      </c>
      <c r="F612" s="26"/>
      <c r="G612" s="27">
        <f>SUM(G613:G627)</f>
        <v>549407.2801</v>
      </c>
      <c r="H612" s="28"/>
      <c r="I612" s="31"/>
      <c r="J612" s="27">
        <f>SUM(J613:J627)</f>
        <v>79494.22</v>
      </c>
      <c r="K612" s="24"/>
      <c r="L612" s="36"/>
      <c r="M612" s="37">
        <f>SUM(M613:M627)</f>
        <v>0</v>
      </c>
      <c r="N612" s="33"/>
      <c r="O612" s="38"/>
      <c r="P612" s="39"/>
      <c r="Q612" s="26"/>
      <c r="R612" s="26"/>
      <c r="S612" s="26"/>
      <c r="T612" s="26"/>
      <c r="U612" s="36"/>
      <c r="V612" s="24"/>
      <c r="W612" s="24"/>
      <c r="X612" s="24"/>
    </row>
    <row r="613" s="3" customFormat="1" ht="84" hidden="1" customHeight="1" spans="1:24">
      <c r="A613" s="23" t="s">
        <v>27</v>
      </c>
      <c r="B613" s="24" t="s">
        <v>28</v>
      </c>
      <c r="C613" s="24" t="s">
        <v>318</v>
      </c>
      <c r="D613" s="24">
        <v>1</v>
      </c>
      <c r="E613" s="26" t="s">
        <v>3408</v>
      </c>
      <c r="F613" s="26" t="s">
        <v>3409</v>
      </c>
      <c r="G613" s="24">
        <v>164303.3</v>
      </c>
      <c r="H613" s="26" t="s">
        <v>3410</v>
      </c>
      <c r="I613" s="24"/>
      <c r="J613" s="40"/>
      <c r="K613" s="24" t="s">
        <v>869</v>
      </c>
      <c r="L613" s="36"/>
      <c r="M613" s="44"/>
      <c r="N613" s="44"/>
      <c r="O613" s="116"/>
      <c r="P613" s="116"/>
      <c r="Q613" s="26" t="s">
        <v>3411</v>
      </c>
      <c r="R613" s="26" t="s">
        <v>3412</v>
      </c>
      <c r="S613" s="26" t="s">
        <v>3413</v>
      </c>
      <c r="T613" s="26" t="s">
        <v>3414</v>
      </c>
      <c r="U613" s="36">
        <v>44682</v>
      </c>
      <c r="V613" s="24" t="s">
        <v>208</v>
      </c>
      <c r="W613" s="24" t="s">
        <v>43</v>
      </c>
      <c r="X613" s="24"/>
    </row>
    <row r="614" s="3" customFormat="1" ht="24" hidden="1" customHeight="1" spans="1:24">
      <c r="A614" s="23" t="s">
        <v>127</v>
      </c>
      <c r="B614" s="24" t="s">
        <v>28</v>
      </c>
      <c r="C614" s="24" t="s">
        <v>398</v>
      </c>
      <c r="D614" s="24">
        <v>2</v>
      </c>
      <c r="E614" s="26" t="s">
        <v>3415</v>
      </c>
      <c r="F614" s="26" t="s">
        <v>3416</v>
      </c>
      <c r="G614" s="24">
        <v>41347.0701</v>
      </c>
      <c r="H614" s="26" t="s">
        <v>3417</v>
      </c>
      <c r="I614" s="24"/>
      <c r="J614" s="40"/>
      <c r="K614" s="24" t="s">
        <v>1692</v>
      </c>
      <c r="L614" s="36"/>
      <c r="M614" s="44"/>
      <c r="N614" s="44"/>
      <c r="O614" s="116"/>
      <c r="P614" s="116"/>
      <c r="Q614" s="26" t="s">
        <v>3418</v>
      </c>
      <c r="R614" s="26" t="s">
        <v>3419</v>
      </c>
      <c r="S614" s="26" t="s">
        <v>3413</v>
      </c>
      <c r="T614" s="26" t="s">
        <v>3420</v>
      </c>
      <c r="U614" s="36">
        <v>44987</v>
      </c>
      <c r="V614" s="24" t="s">
        <v>42</v>
      </c>
      <c r="W614" s="24" t="s">
        <v>134</v>
      </c>
      <c r="X614" s="24"/>
    </row>
    <row r="615" s="3" customFormat="1" ht="60" hidden="1" customHeight="1" spans="1:24">
      <c r="A615" s="23" t="s">
        <v>127</v>
      </c>
      <c r="B615" s="24" t="s">
        <v>28</v>
      </c>
      <c r="C615" s="24" t="s">
        <v>29</v>
      </c>
      <c r="D615" s="24">
        <v>3</v>
      </c>
      <c r="E615" s="26" t="s">
        <v>3421</v>
      </c>
      <c r="F615" s="26" t="s">
        <v>3422</v>
      </c>
      <c r="G615" s="24">
        <v>23413.48</v>
      </c>
      <c r="H615" s="26" t="s">
        <v>3423</v>
      </c>
      <c r="I615" s="24"/>
      <c r="J615" s="40"/>
      <c r="K615" s="24" t="s">
        <v>33</v>
      </c>
      <c r="L615" s="36"/>
      <c r="M615" s="44"/>
      <c r="N615" s="44"/>
      <c r="O615" s="116"/>
      <c r="P615" s="116"/>
      <c r="Q615" s="26" t="s">
        <v>3424</v>
      </c>
      <c r="R615" s="26" t="s">
        <v>3412</v>
      </c>
      <c r="S615" s="26" t="s">
        <v>3413</v>
      </c>
      <c r="T615" s="26" t="s">
        <v>3425</v>
      </c>
      <c r="U615" s="36">
        <v>44805</v>
      </c>
      <c r="V615" s="24" t="s">
        <v>208</v>
      </c>
      <c r="W615" s="24" t="s">
        <v>134</v>
      </c>
      <c r="X615" s="24"/>
    </row>
    <row r="616" s="3" customFormat="1" ht="48" hidden="1" customHeight="1" spans="1:24">
      <c r="A616" s="23" t="s">
        <v>127</v>
      </c>
      <c r="B616" s="24" t="s">
        <v>28</v>
      </c>
      <c r="C616" s="24" t="s">
        <v>85</v>
      </c>
      <c r="D616" s="24">
        <v>4</v>
      </c>
      <c r="E616" s="26" t="s">
        <v>3426</v>
      </c>
      <c r="F616" s="26" t="s">
        <v>3427</v>
      </c>
      <c r="G616" s="24">
        <v>7200</v>
      </c>
      <c r="H616" s="26" t="s">
        <v>3428</v>
      </c>
      <c r="I616" s="24"/>
      <c r="J616" s="40"/>
      <c r="K616" s="24" t="s">
        <v>60</v>
      </c>
      <c r="L616" s="36"/>
      <c r="M616" s="44"/>
      <c r="N616" s="44"/>
      <c r="O616" s="116"/>
      <c r="P616" s="116"/>
      <c r="Q616" s="26" t="s">
        <v>3429</v>
      </c>
      <c r="R616" s="26" t="s">
        <v>3419</v>
      </c>
      <c r="S616" s="26" t="s">
        <v>3413</v>
      </c>
      <c r="T616" s="26" t="s">
        <v>3430</v>
      </c>
      <c r="U616" s="36">
        <v>45292</v>
      </c>
      <c r="V616" s="24" t="s">
        <v>42</v>
      </c>
      <c r="W616" s="24" t="s">
        <v>134</v>
      </c>
      <c r="X616" s="24"/>
    </row>
    <row r="617" s="3" customFormat="1" ht="24" hidden="1" customHeight="1" spans="1:24">
      <c r="A617" s="23" t="s">
        <v>127</v>
      </c>
      <c r="B617" s="24" t="s">
        <v>28</v>
      </c>
      <c r="C617" s="24" t="s">
        <v>398</v>
      </c>
      <c r="D617" s="24">
        <v>5</v>
      </c>
      <c r="E617" s="26" t="s">
        <v>3431</v>
      </c>
      <c r="F617" s="26" t="s">
        <v>3432</v>
      </c>
      <c r="G617" s="24">
        <v>7020</v>
      </c>
      <c r="H617" s="26" t="s">
        <v>3433</v>
      </c>
      <c r="I617" s="24"/>
      <c r="J617" s="40"/>
      <c r="K617" s="24" t="s">
        <v>60</v>
      </c>
      <c r="L617" s="36"/>
      <c r="M617" s="44"/>
      <c r="N617" s="44"/>
      <c r="O617" s="116"/>
      <c r="P617" s="116"/>
      <c r="Q617" s="26" t="s">
        <v>3429</v>
      </c>
      <c r="R617" s="26" t="s">
        <v>3419</v>
      </c>
      <c r="S617" s="26" t="s">
        <v>3413</v>
      </c>
      <c r="T617" s="26" t="s">
        <v>549</v>
      </c>
      <c r="U617" s="36" t="s">
        <v>3434</v>
      </c>
      <c r="V617" s="24" t="s">
        <v>42</v>
      </c>
      <c r="W617" s="24" t="s">
        <v>134</v>
      </c>
      <c r="X617" s="24"/>
    </row>
    <row r="618" s="3" customFormat="1" ht="72" hidden="1" customHeight="1" spans="1:24">
      <c r="A618" s="23" t="s">
        <v>127</v>
      </c>
      <c r="B618" s="24" t="s">
        <v>28</v>
      </c>
      <c r="C618" s="24" t="s">
        <v>85</v>
      </c>
      <c r="D618" s="24">
        <v>6</v>
      </c>
      <c r="E618" s="26" t="s">
        <v>3435</v>
      </c>
      <c r="F618" s="26" t="s">
        <v>3436</v>
      </c>
      <c r="G618" s="24">
        <v>5100</v>
      </c>
      <c r="H618" s="52" t="s">
        <v>3428</v>
      </c>
      <c r="I618" s="55"/>
      <c r="J618" s="40"/>
      <c r="K618" s="24" t="s">
        <v>33</v>
      </c>
      <c r="L618" s="36"/>
      <c r="M618" s="44"/>
      <c r="N618" s="44"/>
      <c r="O618" s="116"/>
      <c r="P618" s="116"/>
      <c r="Q618" s="26" t="s">
        <v>3429</v>
      </c>
      <c r="R618" s="26" t="s">
        <v>3419</v>
      </c>
      <c r="S618" s="26" t="s">
        <v>3413</v>
      </c>
      <c r="T618" s="26" t="s">
        <v>549</v>
      </c>
      <c r="U618" s="36" t="s">
        <v>3434</v>
      </c>
      <c r="V618" s="24" t="s">
        <v>42</v>
      </c>
      <c r="W618" s="24" t="s">
        <v>134</v>
      </c>
      <c r="X618" s="24"/>
    </row>
    <row r="619" s="3" customFormat="1" ht="96" hidden="1" customHeight="1" spans="1:24">
      <c r="A619" s="23" t="s">
        <v>27</v>
      </c>
      <c r="B619" s="24" t="s">
        <v>142</v>
      </c>
      <c r="C619" s="24" t="s">
        <v>53</v>
      </c>
      <c r="D619" s="24">
        <v>7</v>
      </c>
      <c r="E619" s="26" t="s">
        <v>3437</v>
      </c>
      <c r="F619" s="26" t="s">
        <v>3438</v>
      </c>
      <c r="G619" s="24">
        <v>55985.99</v>
      </c>
      <c r="H619" s="26" t="s">
        <v>3439</v>
      </c>
      <c r="I619" s="24"/>
      <c r="J619" s="40">
        <v>3000</v>
      </c>
      <c r="K619" s="24" t="s">
        <v>146</v>
      </c>
      <c r="L619" s="36" t="s">
        <v>1226</v>
      </c>
      <c r="M619" s="44"/>
      <c r="N619" s="44"/>
      <c r="O619" s="116"/>
      <c r="P619" s="116"/>
      <c r="Q619" s="26" t="s">
        <v>3440</v>
      </c>
      <c r="R619" s="26" t="s">
        <v>3412</v>
      </c>
      <c r="S619" s="26" t="s">
        <v>3413</v>
      </c>
      <c r="T619" s="26" t="s">
        <v>3441</v>
      </c>
      <c r="U619" s="36">
        <v>44228</v>
      </c>
      <c r="V619" s="24" t="s">
        <v>208</v>
      </c>
      <c r="W619" s="24" t="s">
        <v>43</v>
      </c>
      <c r="X619" s="24"/>
    </row>
    <row r="620" s="3" customFormat="1" ht="36" hidden="1" customHeight="1" spans="1:24">
      <c r="A620" s="23" t="s">
        <v>127</v>
      </c>
      <c r="B620" s="24" t="s">
        <v>142</v>
      </c>
      <c r="C620" s="24" t="s">
        <v>526</v>
      </c>
      <c r="D620" s="24">
        <v>8</v>
      </c>
      <c r="E620" s="26" t="s">
        <v>3442</v>
      </c>
      <c r="F620" s="26" t="s">
        <v>3443</v>
      </c>
      <c r="G620" s="24">
        <v>14288</v>
      </c>
      <c r="H620" s="26" t="s">
        <v>3444</v>
      </c>
      <c r="I620" s="24"/>
      <c r="J620" s="40">
        <v>14288</v>
      </c>
      <c r="K620" s="24" t="s">
        <v>2778</v>
      </c>
      <c r="L620" s="36" t="s">
        <v>554</v>
      </c>
      <c r="M620" s="44"/>
      <c r="N620" s="44"/>
      <c r="O620" s="116"/>
      <c r="P620" s="116"/>
      <c r="Q620" s="26" t="s">
        <v>3445</v>
      </c>
      <c r="R620" s="26" t="s">
        <v>3446</v>
      </c>
      <c r="S620" s="26" t="s">
        <v>3413</v>
      </c>
      <c r="T620" s="26" t="s">
        <v>549</v>
      </c>
      <c r="U620" s="36" t="s">
        <v>3447</v>
      </c>
      <c r="V620" s="24" t="s">
        <v>208</v>
      </c>
      <c r="W620" s="24" t="s">
        <v>134</v>
      </c>
      <c r="X620" s="24"/>
    </row>
    <row r="621" s="3" customFormat="1" ht="48" hidden="1" customHeight="1" spans="1:24">
      <c r="A621" s="23" t="s">
        <v>127</v>
      </c>
      <c r="B621" s="24" t="s">
        <v>142</v>
      </c>
      <c r="C621" s="24" t="s">
        <v>526</v>
      </c>
      <c r="D621" s="24">
        <v>9</v>
      </c>
      <c r="E621" s="26" t="s">
        <v>3448</v>
      </c>
      <c r="F621" s="26" t="s">
        <v>3449</v>
      </c>
      <c r="G621" s="24">
        <v>10562.22</v>
      </c>
      <c r="H621" s="26" t="s">
        <v>3450</v>
      </c>
      <c r="I621" s="24"/>
      <c r="J621" s="40">
        <v>10562.22</v>
      </c>
      <c r="K621" s="24" t="s">
        <v>2778</v>
      </c>
      <c r="L621" s="36" t="s">
        <v>546</v>
      </c>
      <c r="M621" s="44"/>
      <c r="N621" s="44"/>
      <c r="O621" s="116"/>
      <c r="P621" s="116"/>
      <c r="Q621" s="26" t="s">
        <v>3451</v>
      </c>
      <c r="R621" s="26" t="s">
        <v>3446</v>
      </c>
      <c r="S621" s="26" t="s">
        <v>3413</v>
      </c>
      <c r="T621" s="26" t="s">
        <v>549</v>
      </c>
      <c r="U621" s="36" t="s">
        <v>3447</v>
      </c>
      <c r="V621" s="24" t="s">
        <v>114</v>
      </c>
      <c r="W621" s="24" t="s">
        <v>134</v>
      </c>
      <c r="X621" s="24"/>
    </row>
    <row r="622" s="3" customFormat="1" ht="120" hidden="1" customHeight="1" spans="1:24">
      <c r="A622" s="23" t="s">
        <v>127</v>
      </c>
      <c r="B622" s="24" t="s">
        <v>142</v>
      </c>
      <c r="C622" s="24" t="s">
        <v>122</v>
      </c>
      <c r="D622" s="24">
        <v>10</v>
      </c>
      <c r="E622" s="26" t="s">
        <v>3452</v>
      </c>
      <c r="F622" s="26" t="s">
        <v>3453</v>
      </c>
      <c r="G622" s="24">
        <v>5930.14</v>
      </c>
      <c r="H622" s="52" t="s">
        <v>3454</v>
      </c>
      <c r="I622" s="55"/>
      <c r="J622" s="40">
        <v>3500</v>
      </c>
      <c r="K622" s="24" t="s">
        <v>161</v>
      </c>
      <c r="L622" s="36" t="s">
        <v>554</v>
      </c>
      <c r="M622" s="44"/>
      <c r="N622" s="44"/>
      <c r="O622" s="116"/>
      <c r="P622" s="116"/>
      <c r="Q622" s="26" t="s">
        <v>3455</v>
      </c>
      <c r="R622" s="26" t="s">
        <v>3412</v>
      </c>
      <c r="S622" s="26" t="s">
        <v>3413</v>
      </c>
      <c r="T622" s="26" t="s">
        <v>3456</v>
      </c>
      <c r="U622" s="36">
        <v>44743</v>
      </c>
      <c r="V622" s="24" t="s">
        <v>208</v>
      </c>
      <c r="W622" s="24" t="s">
        <v>134</v>
      </c>
      <c r="X622" s="24"/>
    </row>
    <row r="623" s="3" customFormat="1" ht="48" hidden="1" customHeight="1" spans="1:24">
      <c r="A623" s="23" t="s">
        <v>27</v>
      </c>
      <c r="B623" s="24" t="s">
        <v>172</v>
      </c>
      <c r="C623" s="24" t="s">
        <v>29</v>
      </c>
      <c r="D623" s="24">
        <v>11</v>
      </c>
      <c r="E623" s="26" t="s">
        <v>3457</v>
      </c>
      <c r="F623" s="26" t="s">
        <v>3458</v>
      </c>
      <c r="G623" s="24">
        <v>137914.78</v>
      </c>
      <c r="H623" s="52" t="s">
        <v>3459</v>
      </c>
      <c r="I623" s="55">
        <v>55000</v>
      </c>
      <c r="J623" s="40">
        <v>15000</v>
      </c>
      <c r="K623" s="24" t="s">
        <v>229</v>
      </c>
      <c r="L623" s="36"/>
      <c r="M623" s="44"/>
      <c r="N623" s="44"/>
      <c r="O623" s="116"/>
      <c r="P623" s="116"/>
      <c r="Q623" s="26" t="s">
        <v>3460</v>
      </c>
      <c r="R623" s="26" t="s">
        <v>3412</v>
      </c>
      <c r="S623" s="26" t="s">
        <v>3413</v>
      </c>
      <c r="T623" s="26" t="s">
        <v>3461</v>
      </c>
      <c r="U623" s="36">
        <v>44593</v>
      </c>
      <c r="V623" s="24" t="s">
        <v>208</v>
      </c>
      <c r="W623" s="24" t="s">
        <v>43</v>
      </c>
      <c r="X623" s="24"/>
    </row>
    <row r="624" s="3" customFormat="1" ht="60" hidden="1" customHeight="1" spans="1:24">
      <c r="A624" s="23" t="s">
        <v>127</v>
      </c>
      <c r="B624" s="24" t="s">
        <v>172</v>
      </c>
      <c r="C624" s="24" t="s">
        <v>617</v>
      </c>
      <c r="D624" s="24">
        <v>12</v>
      </c>
      <c r="E624" s="26" t="s">
        <v>3462</v>
      </c>
      <c r="F624" s="26" t="s">
        <v>3463</v>
      </c>
      <c r="G624" s="24">
        <v>7581</v>
      </c>
      <c r="H624" s="52" t="s">
        <v>3464</v>
      </c>
      <c r="I624" s="55">
        <v>1000</v>
      </c>
      <c r="J624" s="40">
        <v>4000</v>
      </c>
      <c r="K624" s="24" t="s">
        <v>176</v>
      </c>
      <c r="L624" s="36"/>
      <c r="M624" s="44"/>
      <c r="N624" s="44"/>
      <c r="O624" s="116"/>
      <c r="P624" s="116"/>
      <c r="Q624" s="26" t="s">
        <v>3465</v>
      </c>
      <c r="R624" s="26" t="s">
        <v>3466</v>
      </c>
      <c r="S624" s="26" t="s">
        <v>3413</v>
      </c>
      <c r="T624" s="26" t="s">
        <v>3467</v>
      </c>
      <c r="U624" s="90">
        <v>43272</v>
      </c>
      <c r="V624" s="24" t="s">
        <v>42</v>
      </c>
      <c r="W624" s="24" t="s">
        <v>134</v>
      </c>
      <c r="X624" s="24"/>
    </row>
    <row r="625" s="3" customFormat="1" ht="36" hidden="1" customHeight="1" spans="1:24">
      <c r="A625" s="23" t="s">
        <v>127</v>
      </c>
      <c r="B625" s="24" t="s">
        <v>485</v>
      </c>
      <c r="C625" s="24" t="s">
        <v>526</v>
      </c>
      <c r="D625" s="24">
        <v>13</v>
      </c>
      <c r="E625" s="26" t="s">
        <v>3468</v>
      </c>
      <c r="F625" s="26" t="s">
        <v>3469</v>
      </c>
      <c r="G625" s="24">
        <v>21434.59</v>
      </c>
      <c r="H625" s="52" t="s">
        <v>3470</v>
      </c>
      <c r="I625" s="55">
        <v>11040</v>
      </c>
      <c r="J625" s="40">
        <v>10394</v>
      </c>
      <c r="K625" s="24" t="s">
        <v>682</v>
      </c>
      <c r="L625" s="36" t="s">
        <v>490</v>
      </c>
      <c r="M625" s="44"/>
      <c r="N625" s="44"/>
      <c r="O625" s="116"/>
      <c r="P625" s="116"/>
      <c r="Q625" s="26" t="s">
        <v>3471</v>
      </c>
      <c r="R625" s="26" t="s">
        <v>3446</v>
      </c>
      <c r="S625" s="26" t="s">
        <v>3413</v>
      </c>
      <c r="T625" s="26" t="s">
        <v>3472</v>
      </c>
      <c r="U625" s="36">
        <v>45170</v>
      </c>
      <c r="V625" s="24" t="s">
        <v>832</v>
      </c>
      <c r="W625" s="24" t="s">
        <v>134</v>
      </c>
      <c r="X625" s="24"/>
    </row>
    <row r="626" s="3" customFormat="1" ht="108" hidden="1" customHeight="1" spans="1:24">
      <c r="A626" s="23" t="s">
        <v>127</v>
      </c>
      <c r="B626" s="24" t="s">
        <v>485</v>
      </c>
      <c r="C626" s="24" t="s">
        <v>85</v>
      </c>
      <c r="D626" s="24">
        <v>14</v>
      </c>
      <c r="E626" s="26" t="s">
        <v>3473</v>
      </c>
      <c r="F626" s="26" t="s">
        <v>3474</v>
      </c>
      <c r="G626" s="24">
        <v>19950</v>
      </c>
      <c r="H626" s="52" t="s">
        <v>3475</v>
      </c>
      <c r="I626" s="55">
        <v>4200</v>
      </c>
      <c r="J626" s="40">
        <v>15750</v>
      </c>
      <c r="K626" s="24" t="s">
        <v>682</v>
      </c>
      <c r="L626" s="36" t="s">
        <v>509</v>
      </c>
      <c r="M626" s="44"/>
      <c r="N626" s="44"/>
      <c r="O626" s="116"/>
      <c r="P626" s="116"/>
      <c r="Q626" s="26" t="s">
        <v>3471</v>
      </c>
      <c r="R626" s="26" t="s">
        <v>3419</v>
      </c>
      <c r="S626" s="26" t="s">
        <v>3413</v>
      </c>
      <c r="T626" s="26" t="s">
        <v>3476</v>
      </c>
      <c r="U626" s="36">
        <v>44197</v>
      </c>
      <c r="V626" s="24" t="s">
        <v>42</v>
      </c>
      <c r="W626" s="24" t="s">
        <v>43</v>
      </c>
      <c r="X626" s="24"/>
    </row>
    <row r="627" s="3" customFormat="1" ht="120" hidden="1" customHeight="1" spans="1:24">
      <c r="A627" s="23" t="s">
        <v>27</v>
      </c>
      <c r="B627" s="24" t="s">
        <v>485</v>
      </c>
      <c r="C627" s="24" t="s">
        <v>398</v>
      </c>
      <c r="D627" s="24">
        <v>15</v>
      </c>
      <c r="E627" s="26" t="s">
        <v>3477</v>
      </c>
      <c r="F627" s="26" t="s">
        <v>3478</v>
      </c>
      <c r="G627" s="24">
        <v>27376.71</v>
      </c>
      <c r="H627" s="52" t="s">
        <v>3479</v>
      </c>
      <c r="I627" s="55">
        <v>24376</v>
      </c>
      <c r="J627" s="40">
        <v>3000</v>
      </c>
      <c r="K627" s="24" t="s">
        <v>682</v>
      </c>
      <c r="L627" s="36" t="s">
        <v>490</v>
      </c>
      <c r="M627" s="44"/>
      <c r="N627" s="44"/>
      <c r="O627" s="116"/>
      <c r="P627" s="116"/>
      <c r="Q627" s="26" t="s">
        <v>3471</v>
      </c>
      <c r="R627" s="26" t="s">
        <v>3419</v>
      </c>
      <c r="S627" s="26" t="s">
        <v>3413</v>
      </c>
      <c r="T627" s="26" t="s">
        <v>3480</v>
      </c>
      <c r="U627" s="36">
        <v>44653</v>
      </c>
      <c r="V627" s="24" t="s">
        <v>42</v>
      </c>
      <c r="W627" s="24" t="s">
        <v>43</v>
      </c>
      <c r="X627" s="24"/>
    </row>
    <row r="628" s="3" customFormat="1" ht="12" hidden="1" customHeight="1" spans="1:24">
      <c r="A628" s="23"/>
      <c r="B628" s="24"/>
      <c r="C628" s="24"/>
      <c r="D628" s="24"/>
      <c r="E628" s="112">
        <f>COUNTA(D629:D636)</f>
        <v>8</v>
      </c>
      <c r="F628" s="26"/>
      <c r="G628" s="27">
        <f>SUM(G629:G636)</f>
        <v>1933566</v>
      </c>
      <c r="H628" s="28"/>
      <c r="I628" s="31"/>
      <c r="J628" s="27">
        <f>SUM(J629:J636)</f>
        <v>45500</v>
      </c>
      <c r="K628" s="24"/>
      <c r="L628" s="36"/>
      <c r="M628" s="37">
        <f>SUM(M629:M636)</f>
        <v>0</v>
      </c>
      <c r="N628" s="33"/>
      <c r="O628" s="38"/>
      <c r="P628" s="38"/>
      <c r="Q628" s="26"/>
      <c r="R628" s="26"/>
      <c r="S628" s="26"/>
      <c r="T628" s="26"/>
      <c r="U628" s="36"/>
      <c r="V628" s="24"/>
      <c r="W628" s="24"/>
      <c r="X628" s="24"/>
    </row>
    <row r="629" s="1" customFormat="1" ht="36" hidden="1" customHeight="1" spans="1:24">
      <c r="A629" s="23" t="s">
        <v>127</v>
      </c>
      <c r="B629" s="24" t="s">
        <v>28</v>
      </c>
      <c r="C629" s="24" t="s">
        <v>190</v>
      </c>
      <c r="D629" s="24">
        <v>1</v>
      </c>
      <c r="E629" s="26" t="s">
        <v>3481</v>
      </c>
      <c r="F629" s="26" t="s">
        <v>3482</v>
      </c>
      <c r="G629" s="24">
        <v>8891</v>
      </c>
      <c r="H629" s="26" t="s">
        <v>1370</v>
      </c>
      <c r="I629" s="24"/>
      <c r="J629" s="40"/>
      <c r="K629" s="24" t="s">
        <v>33</v>
      </c>
      <c r="L629" s="36"/>
      <c r="M629" s="44"/>
      <c r="N629" s="44"/>
      <c r="O629" s="38"/>
      <c r="P629" s="38"/>
      <c r="Q629" s="26" t="s">
        <v>3483</v>
      </c>
      <c r="R629" s="26" t="s">
        <v>3484</v>
      </c>
      <c r="S629" s="26" t="s">
        <v>3485</v>
      </c>
      <c r="T629" s="26" t="s">
        <v>549</v>
      </c>
      <c r="U629" s="36" t="s">
        <v>3486</v>
      </c>
      <c r="V629" s="24" t="s">
        <v>42</v>
      </c>
      <c r="W629" s="24" t="s">
        <v>134</v>
      </c>
      <c r="X629" s="24"/>
    </row>
    <row r="630" s="3" customFormat="1" ht="48" hidden="1" customHeight="1" spans="1:24">
      <c r="A630" s="23" t="s">
        <v>127</v>
      </c>
      <c r="B630" s="24" t="s">
        <v>172</v>
      </c>
      <c r="C630" s="24" t="s">
        <v>107</v>
      </c>
      <c r="D630" s="24">
        <v>2</v>
      </c>
      <c r="E630" s="113" t="s">
        <v>3487</v>
      </c>
      <c r="F630" s="26" t="s">
        <v>3488</v>
      </c>
      <c r="G630" s="24">
        <v>5000</v>
      </c>
      <c r="H630" s="26" t="s">
        <v>3489</v>
      </c>
      <c r="I630" s="24">
        <v>500</v>
      </c>
      <c r="J630" s="40">
        <v>2000</v>
      </c>
      <c r="K630" s="24" t="s">
        <v>176</v>
      </c>
      <c r="L630" s="36"/>
      <c r="M630" s="44"/>
      <c r="N630" s="44"/>
      <c r="O630" s="38"/>
      <c r="P630" s="38"/>
      <c r="Q630" s="26" t="s">
        <v>3490</v>
      </c>
      <c r="R630" s="26" t="s">
        <v>3491</v>
      </c>
      <c r="S630" s="26" t="s">
        <v>3485</v>
      </c>
      <c r="T630" s="26" t="s">
        <v>3492</v>
      </c>
      <c r="U630" s="36">
        <v>44287</v>
      </c>
      <c r="V630" s="24" t="s">
        <v>42</v>
      </c>
      <c r="W630" s="24" t="s">
        <v>43</v>
      </c>
      <c r="X630" s="24"/>
    </row>
    <row r="631" s="3" customFormat="1" ht="48" hidden="1" customHeight="1" spans="1:24">
      <c r="A631" s="23" t="s">
        <v>127</v>
      </c>
      <c r="B631" s="24" t="s">
        <v>172</v>
      </c>
      <c r="C631" s="24" t="s">
        <v>107</v>
      </c>
      <c r="D631" s="24">
        <v>3</v>
      </c>
      <c r="E631" s="113" t="s">
        <v>3493</v>
      </c>
      <c r="F631" s="26" t="s">
        <v>3494</v>
      </c>
      <c r="G631" s="24">
        <v>38255</v>
      </c>
      <c r="H631" s="26" t="s">
        <v>3495</v>
      </c>
      <c r="I631" s="24">
        <v>21000</v>
      </c>
      <c r="J631" s="40">
        <v>1500</v>
      </c>
      <c r="K631" s="24" t="s">
        <v>301</v>
      </c>
      <c r="L631" s="36"/>
      <c r="M631" s="44"/>
      <c r="N631" s="44"/>
      <c r="O631" s="38"/>
      <c r="P631" s="38"/>
      <c r="Q631" s="26" t="s">
        <v>3496</v>
      </c>
      <c r="R631" s="26" t="s">
        <v>3491</v>
      </c>
      <c r="S631" s="26" t="s">
        <v>3485</v>
      </c>
      <c r="T631" s="26" t="s">
        <v>3497</v>
      </c>
      <c r="U631" s="36">
        <v>43983</v>
      </c>
      <c r="V631" s="24" t="s">
        <v>42</v>
      </c>
      <c r="W631" s="24" t="s">
        <v>43</v>
      </c>
      <c r="X631" s="24"/>
    </row>
    <row r="632" s="3" customFormat="1" ht="48" hidden="1" customHeight="1" spans="1:24">
      <c r="A632" s="23" t="s">
        <v>27</v>
      </c>
      <c r="B632" s="24" t="s">
        <v>172</v>
      </c>
      <c r="C632" s="24" t="s">
        <v>115</v>
      </c>
      <c r="D632" s="24">
        <v>4</v>
      </c>
      <c r="E632" s="113" t="s">
        <v>3498</v>
      </c>
      <c r="F632" s="26" t="s">
        <v>3499</v>
      </c>
      <c r="G632" s="24">
        <v>650000</v>
      </c>
      <c r="H632" s="26" t="s">
        <v>3500</v>
      </c>
      <c r="I632" s="24">
        <v>305780</v>
      </c>
      <c r="J632" s="40">
        <v>20000</v>
      </c>
      <c r="K632" s="24" t="s">
        <v>3501</v>
      </c>
      <c r="L632" s="36"/>
      <c r="M632" s="44"/>
      <c r="N632" s="44"/>
      <c r="O632" s="38"/>
      <c r="P632" s="38"/>
      <c r="Q632" s="26" t="s">
        <v>3502</v>
      </c>
      <c r="R632" s="26" t="s">
        <v>3503</v>
      </c>
      <c r="S632" s="26" t="s">
        <v>3485</v>
      </c>
      <c r="T632" s="26" t="s">
        <v>3504</v>
      </c>
      <c r="U632" s="36">
        <v>43160</v>
      </c>
      <c r="V632" s="24" t="s">
        <v>114</v>
      </c>
      <c r="W632" s="24" t="s">
        <v>43</v>
      </c>
      <c r="X632" s="24"/>
    </row>
    <row r="633" s="3" customFormat="1" ht="36" hidden="1" customHeight="1" spans="1:24">
      <c r="A633" s="23" t="s">
        <v>27</v>
      </c>
      <c r="B633" s="24" t="s">
        <v>172</v>
      </c>
      <c r="C633" s="24" t="s">
        <v>239</v>
      </c>
      <c r="D633" s="24">
        <v>5</v>
      </c>
      <c r="E633" s="26" t="s">
        <v>3505</v>
      </c>
      <c r="F633" s="26" t="s">
        <v>3506</v>
      </c>
      <c r="G633" s="24">
        <v>50000</v>
      </c>
      <c r="H633" s="26" t="s">
        <v>3507</v>
      </c>
      <c r="I633" s="24">
        <v>40000</v>
      </c>
      <c r="J633" s="40">
        <v>1000</v>
      </c>
      <c r="K633" s="24" t="s">
        <v>402</v>
      </c>
      <c r="L633" s="36"/>
      <c r="M633" s="44"/>
      <c r="N633" s="44"/>
      <c r="O633" s="38"/>
      <c r="P633" s="38"/>
      <c r="Q633" s="26" t="s">
        <v>3508</v>
      </c>
      <c r="R633" s="26" t="s">
        <v>3509</v>
      </c>
      <c r="S633" s="26" t="s">
        <v>3485</v>
      </c>
      <c r="T633" s="26" t="s">
        <v>3510</v>
      </c>
      <c r="U633" s="36">
        <v>44287</v>
      </c>
      <c r="V633" s="24" t="s">
        <v>114</v>
      </c>
      <c r="W633" s="24" t="s">
        <v>43</v>
      </c>
      <c r="X633" s="24"/>
    </row>
    <row r="634" s="3" customFormat="1" ht="36" hidden="1" customHeight="1" spans="1:24">
      <c r="A634" s="23" t="s">
        <v>127</v>
      </c>
      <c r="B634" s="24" t="s">
        <v>172</v>
      </c>
      <c r="C634" s="24" t="s">
        <v>115</v>
      </c>
      <c r="D634" s="24">
        <v>6</v>
      </c>
      <c r="E634" s="26" t="s">
        <v>3511</v>
      </c>
      <c r="F634" s="26" t="s">
        <v>3512</v>
      </c>
      <c r="G634" s="24">
        <v>263475</v>
      </c>
      <c r="H634" s="26" t="s">
        <v>3513</v>
      </c>
      <c r="I634" s="24">
        <v>147539</v>
      </c>
      <c r="J634" s="40">
        <v>5000</v>
      </c>
      <c r="K634" s="24" t="s">
        <v>308</v>
      </c>
      <c r="L634" s="36"/>
      <c r="M634" s="44"/>
      <c r="N634" s="44"/>
      <c r="O634" s="38"/>
      <c r="P634" s="38"/>
      <c r="Q634" s="26" t="s">
        <v>3514</v>
      </c>
      <c r="R634" s="26" t="s">
        <v>3515</v>
      </c>
      <c r="S634" s="26" t="s">
        <v>3485</v>
      </c>
      <c r="T634" s="26" t="s">
        <v>3516</v>
      </c>
      <c r="U634" s="36">
        <v>43435</v>
      </c>
      <c r="V634" s="24" t="s">
        <v>114</v>
      </c>
      <c r="W634" s="24" t="s">
        <v>43</v>
      </c>
      <c r="X634" s="24"/>
    </row>
    <row r="635" s="1" customFormat="1" ht="48" hidden="1" customHeight="1" spans="1:24">
      <c r="A635" s="23" t="s">
        <v>127</v>
      </c>
      <c r="B635" s="24" t="s">
        <v>172</v>
      </c>
      <c r="C635" s="24" t="s">
        <v>115</v>
      </c>
      <c r="D635" s="24">
        <v>7</v>
      </c>
      <c r="E635" s="26" t="s">
        <v>3517</v>
      </c>
      <c r="F635" s="26" t="s">
        <v>3518</v>
      </c>
      <c r="G635" s="24">
        <v>472919</v>
      </c>
      <c r="H635" s="26" t="s">
        <v>3519</v>
      </c>
      <c r="I635" s="24">
        <v>356000</v>
      </c>
      <c r="J635" s="40">
        <v>6000</v>
      </c>
      <c r="K635" s="24" t="s">
        <v>394</v>
      </c>
      <c r="L635" s="36"/>
      <c r="M635" s="44"/>
      <c r="N635" s="44"/>
      <c r="O635" s="38"/>
      <c r="P635" s="38"/>
      <c r="Q635" s="26" t="s">
        <v>3520</v>
      </c>
      <c r="R635" s="26" t="s">
        <v>3521</v>
      </c>
      <c r="S635" s="26" t="s">
        <v>3485</v>
      </c>
      <c r="T635" s="26" t="s">
        <v>3522</v>
      </c>
      <c r="U635" s="36">
        <v>43282</v>
      </c>
      <c r="V635" s="24" t="s">
        <v>114</v>
      </c>
      <c r="W635" s="24" t="s">
        <v>43</v>
      </c>
      <c r="X635" s="24"/>
    </row>
    <row r="636" s="1" customFormat="1" ht="84" hidden="1" customHeight="1" spans="1:24">
      <c r="A636" s="23" t="s">
        <v>27</v>
      </c>
      <c r="B636" s="24" t="s">
        <v>172</v>
      </c>
      <c r="C636" s="24" t="s">
        <v>115</v>
      </c>
      <c r="D636" s="24">
        <v>8</v>
      </c>
      <c r="E636" s="26" t="s">
        <v>3523</v>
      </c>
      <c r="F636" s="26" t="s">
        <v>3524</v>
      </c>
      <c r="G636" s="24">
        <v>445026</v>
      </c>
      <c r="H636" s="26" t="s">
        <v>3525</v>
      </c>
      <c r="I636" s="24">
        <v>294522</v>
      </c>
      <c r="J636" s="40">
        <v>10000</v>
      </c>
      <c r="K636" s="24" t="s">
        <v>301</v>
      </c>
      <c r="L636" s="36"/>
      <c r="M636" s="44"/>
      <c r="N636" s="44"/>
      <c r="O636" s="38"/>
      <c r="P636" s="38"/>
      <c r="Q636" s="26" t="s">
        <v>3526</v>
      </c>
      <c r="R636" s="26" t="s">
        <v>3527</v>
      </c>
      <c r="S636" s="26" t="s">
        <v>3485</v>
      </c>
      <c r="T636" s="26" t="s">
        <v>3528</v>
      </c>
      <c r="U636" s="36">
        <v>43196</v>
      </c>
      <c r="V636" s="24" t="s">
        <v>42</v>
      </c>
      <c r="W636" s="24" t="s">
        <v>43</v>
      </c>
      <c r="X636" s="24"/>
    </row>
    <row r="637" s="7" customFormat="1" ht="12" hidden="1" customHeight="1" spans="1:24">
      <c r="A637" s="23"/>
      <c r="B637" s="24"/>
      <c r="C637" s="24"/>
      <c r="D637" s="24"/>
      <c r="E637" s="114">
        <f>COUNTA(D638:D677)</f>
        <v>40</v>
      </c>
      <c r="F637" s="26"/>
      <c r="G637" s="27">
        <f>SUM(G638:G677)</f>
        <v>5746586</v>
      </c>
      <c r="H637" s="28"/>
      <c r="I637" s="31"/>
      <c r="J637" s="27">
        <f>SUM(J638:J677)</f>
        <v>118450</v>
      </c>
      <c r="K637" s="24"/>
      <c r="L637" s="36"/>
      <c r="M637" s="37">
        <f>SUM(M638:M677)</f>
        <v>0</v>
      </c>
      <c r="N637" s="33"/>
      <c r="O637" s="38"/>
      <c r="P637" s="38"/>
      <c r="Q637" s="26"/>
      <c r="R637" s="26"/>
      <c r="S637" s="26"/>
      <c r="T637" s="26"/>
      <c r="U637" s="36"/>
      <c r="V637" s="24"/>
      <c r="W637" s="24"/>
      <c r="X637" s="24"/>
    </row>
    <row r="638" s="8" customFormat="1" ht="72" hidden="1" customHeight="1" spans="1:24">
      <c r="A638" s="23" t="s">
        <v>127</v>
      </c>
      <c r="B638" s="24" t="s">
        <v>28</v>
      </c>
      <c r="C638" s="24" t="s">
        <v>63</v>
      </c>
      <c r="D638" s="24">
        <v>1</v>
      </c>
      <c r="E638" s="115" t="s">
        <v>3529</v>
      </c>
      <c r="F638" s="26" t="s">
        <v>3530</v>
      </c>
      <c r="G638" s="24">
        <v>200000</v>
      </c>
      <c r="H638" s="62" t="s">
        <v>3093</v>
      </c>
      <c r="I638" s="40"/>
      <c r="J638" s="40"/>
      <c r="K638" s="24" t="s">
        <v>33</v>
      </c>
      <c r="L638" s="36"/>
      <c r="M638" s="44"/>
      <c r="N638" s="44"/>
      <c r="O638" s="38"/>
      <c r="P638" s="38"/>
      <c r="Q638" s="26" t="s">
        <v>3531</v>
      </c>
      <c r="R638" s="26" t="s">
        <v>3532</v>
      </c>
      <c r="S638" s="26" t="s">
        <v>3533</v>
      </c>
      <c r="T638" s="26" t="s">
        <v>3534</v>
      </c>
      <c r="U638" s="90">
        <v>45078</v>
      </c>
      <c r="V638" s="24" t="s">
        <v>114</v>
      </c>
      <c r="W638" s="24" t="s">
        <v>134</v>
      </c>
      <c r="X638" s="31"/>
    </row>
    <row r="639" s="8" customFormat="1" ht="72" hidden="1" customHeight="1" spans="1:24">
      <c r="A639" s="23" t="s">
        <v>127</v>
      </c>
      <c r="B639" s="24" t="s">
        <v>28</v>
      </c>
      <c r="C639" s="24" t="s">
        <v>63</v>
      </c>
      <c r="D639" s="24">
        <v>2</v>
      </c>
      <c r="E639" s="115" t="s">
        <v>3535</v>
      </c>
      <c r="F639" s="26" t="s">
        <v>3536</v>
      </c>
      <c r="G639" s="24">
        <v>108207</v>
      </c>
      <c r="H639" s="62" t="s">
        <v>3537</v>
      </c>
      <c r="I639" s="40"/>
      <c r="J639" s="40"/>
      <c r="K639" s="24" t="s">
        <v>33</v>
      </c>
      <c r="L639" s="36"/>
      <c r="M639" s="44"/>
      <c r="N639" s="44"/>
      <c r="O639" s="38"/>
      <c r="P639" s="38"/>
      <c r="Q639" s="26" t="s">
        <v>3538</v>
      </c>
      <c r="R639" s="26" t="s">
        <v>3539</v>
      </c>
      <c r="S639" s="26" t="s">
        <v>3533</v>
      </c>
      <c r="T639" s="26" t="s">
        <v>3540</v>
      </c>
      <c r="U639" s="36">
        <v>44896</v>
      </c>
      <c r="V639" s="24" t="s">
        <v>42</v>
      </c>
      <c r="W639" s="24" t="s">
        <v>43</v>
      </c>
      <c r="X639" s="31"/>
    </row>
    <row r="640" s="8" customFormat="1" ht="48" hidden="1" customHeight="1" spans="1:24">
      <c r="A640" s="23" t="s">
        <v>27</v>
      </c>
      <c r="B640" s="24" t="s">
        <v>28</v>
      </c>
      <c r="C640" s="24" t="s">
        <v>63</v>
      </c>
      <c r="D640" s="24">
        <v>3</v>
      </c>
      <c r="E640" s="115" t="s">
        <v>3541</v>
      </c>
      <c r="F640" s="26" t="s">
        <v>3542</v>
      </c>
      <c r="G640" s="24">
        <v>59566</v>
      </c>
      <c r="H640" s="62" t="s">
        <v>3543</v>
      </c>
      <c r="I640" s="40"/>
      <c r="J640" s="40"/>
      <c r="K640" s="24" t="s">
        <v>33</v>
      </c>
      <c r="L640" s="36"/>
      <c r="M640" s="44"/>
      <c r="N640" s="44"/>
      <c r="O640" s="38"/>
      <c r="P640" s="38"/>
      <c r="Q640" s="26" t="s">
        <v>3544</v>
      </c>
      <c r="R640" s="26" t="s">
        <v>3545</v>
      </c>
      <c r="S640" s="26" t="s">
        <v>3533</v>
      </c>
      <c r="T640" s="26" t="s">
        <v>3546</v>
      </c>
      <c r="U640" s="90">
        <v>45170</v>
      </c>
      <c r="V640" s="24" t="s">
        <v>42</v>
      </c>
      <c r="W640" s="24" t="s">
        <v>43</v>
      </c>
      <c r="X640" s="31"/>
    </row>
    <row r="641" s="1" customFormat="1" ht="60" hidden="1" customHeight="1" spans="1:24">
      <c r="A641" s="23" t="s">
        <v>127</v>
      </c>
      <c r="B641" s="24" t="s">
        <v>28</v>
      </c>
      <c r="C641" s="24" t="s">
        <v>63</v>
      </c>
      <c r="D641" s="24">
        <v>4</v>
      </c>
      <c r="E641" s="26" t="s">
        <v>3547</v>
      </c>
      <c r="F641" s="26" t="s">
        <v>3548</v>
      </c>
      <c r="G641" s="24">
        <v>213680</v>
      </c>
      <c r="H641" s="26" t="s">
        <v>3543</v>
      </c>
      <c r="I641" s="24"/>
      <c r="J641" s="40"/>
      <c r="K641" s="24" t="s">
        <v>1692</v>
      </c>
      <c r="L641" s="36"/>
      <c r="M641" s="44"/>
      <c r="N641" s="44"/>
      <c r="O641" s="38"/>
      <c r="P641" s="38"/>
      <c r="Q641" s="26" t="s">
        <v>3544</v>
      </c>
      <c r="R641" s="26" t="s">
        <v>3545</v>
      </c>
      <c r="S641" s="26" t="s">
        <v>3533</v>
      </c>
      <c r="T641" s="26" t="s">
        <v>3549</v>
      </c>
      <c r="U641" s="36" t="s">
        <v>2847</v>
      </c>
      <c r="V641" s="24" t="s">
        <v>42</v>
      </c>
      <c r="W641" s="24" t="s">
        <v>134</v>
      </c>
      <c r="X641" s="24"/>
    </row>
    <row r="642" s="1" customFormat="1" ht="36" hidden="1" customHeight="1" spans="1:24">
      <c r="A642" s="23" t="s">
        <v>127</v>
      </c>
      <c r="B642" s="24" t="s">
        <v>28</v>
      </c>
      <c r="C642" s="24" t="s">
        <v>29</v>
      </c>
      <c r="D642" s="24">
        <v>5</v>
      </c>
      <c r="E642" s="26" t="s">
        <v>3550</v>
      </c>
      <c r="F642" s="26" t="s">
        <v>3551</v>
      </c>
      <c r="G642" s="24">
        <v>45000</v>
      </c>
      <c r="H642" s="26" t="s">
        <v>3543</v>
      </c>
      <c r="I642" s="24"/>
      <c r="J642" s="40"/>
      <c r="K642" s="24" t="s">
        <v>1692</v>
      </c>
      <c r="L642" s="36"/>
      <c r="M642" s="44"/>
      <c r="N642" s="44"/>
      <c r="O642" s="38"/>
      <c r="P642" s="38"/>
      <c r="Q642" s="26" t="s">
        <v>3544</v>
      </c>
      <c r="R642" s="26" t="s">
        <v>3545</v>
      </c>
      <c r="S642" s="26" t="s">
        <v>3533</v>
      </c>
      <c r="T642" s="26" t="s">
        <v>3549</v>
      </c>
      <c r="U642" s="36" t="s">
        <v>2847</v>
      </c>
      <c r="V642" s="24" t="s">
        <v>42</v>
      </c>
      <c r="W642" s="24" t="s">
        <v>134</v>
      </c>
      <c r="X642" s="24"/>
    </row>
    <row r="643" s="7" customFormat="1" ht="84" hidden="1" customHeight="1" spans="1:24">
      <c r="A643" s="23" t="s">
        <v>127</v>
      </c>
      <c r="B643" s="24" t="s">
        <v>28</v>
      </c>
      <c r="C643" s="24" t="s">
        <v>29</v>
      </c>
      <c r="D643" s="24">
        <v>6</v>
      </c>
      <c r="E643" s="26" t="s">
        <v>3552</v>
      </c>
      <c r="F643" s="26" t="s">
        <v>3553</v>
      </c>
      <c r="G643" s="24">
        <v>80730</v>
      </c>
      <c r="H643" s="26" t="s">
        <v>3554</v>
      </c>
      <c r="I643" s="24"/>
      <c r="J643" s="24"/>
      <c r="K643" s="24" t="s">
        <v>1692</v>
      </c>
      <c r="L643" s="36"/>
      <c r="M643" s="44"/>
      <c r="N643" s="44"/>
      <c r="O643" s="38"/>
      <c r="P643" s="38"/>
      <c r="Q643" s="26" t="s">
        <v>3555</v>
      </c>
      <c r="R643" s="26" t="s">
        <v>3556</v>
      </c>
      <c r="S643" s="26" t="s">
        <v>3533</v>
      </c>
      <c r="T643" s="26" t="s">
        <v>3549</v>
      </c>
      <c r="U643" s="36" t="s">
        <v>2847</v>
      </c>
      <c r="V643" s="24" t="s">
        <v>42</v>
      </c>
      <c r="W643" s="24" t="s">
        <v>134</v>
      </c>
      <c r="X643" s="24"/>
    </row>
    <row r="644" s="1" customFormat="1" ht="60" hidden="1" customHeight="1" spans="1:24">
      <c r="A644" s="23" t="s">
        <v>127</v>
      </c>
      <c r="B644" s="24" t="s">
        <v>28</v>
      </c>
      <c r="C644" s="24" t="s">
        <v>29</v>
      </c>
      <c r="D644" s="24">
        <v>7</v>
      </c>
      <c r="E644" s="26" t="s">
        <v>3557</v>
      </c>
      <c r="F644" s="26" t="s">
        <v>3558</v>
      </c>
      <c r="G644" s="24">
        <v>84000</v>
      </c>
      <c r="H644" s="26" t="s">
        <v>3554</v>
      </c>
      <c r="I644" s="24"/>
      <c r="J644" s="40"/>
      <c r="K644" s="24" t="s">
        <v>3559</v>
      </c>
      <c r="L644" s="36"/>
      <c r="M644" s="44"/>
      <c r="N644" s="44"/>
      <c r="O644" s="38"/>
      <c r="P644" s="38"/>
      <c r="Q644" s="26" t="s">
        <v>3555</v>
      </c>
      <c r="R644" s="26" t="s">
        <v>3560</v>
      </c>
      <c r="S644" s="26" t="s">
        <v>3533</v>
      </c>
      <c r="T644" s="26" t="s">
        <v>3549</v>
      </c>
      <c r="U644" s="36" t="s">
        <v>2847</v>
      </c>
      <c r="V644" s="24" t="s">
        <v>42</v>
      </c>
      <c r="W644" s="24" t="s">
        <v>134</v>
      </c>
      <c r="X644" s="24"/>
    </row>
    <row r="645" s="1" customFormat="1" ht="36" hidden="1" customHeight="1" spans="1:24">
      <c r="A645" s="23" t="s">
        <v>127</v>
      </c>
      <c r="B645" s="24" t="s">
        <v>28</v>
      </c>
      <c r="C645" s="24" t="s">
        <v>29</v>
      </c>
      <c r="D645" s="24">
        <v>8</v>
      </c>
      <c r="E645" s="26" t="s">
        <v>3561</v>
      </c>
      <c r="F645" s="26" t="s">
        <v>3562</v>
      </c>
      <c r="G645" s="24">
        <v>99316</v>
      </c>
      <c r="H645" s="26" t="s">
        <v>3554</v>
      </c>
      <c r="I645" s="24"/>
      <c r="J645" s="40"/>
      <c r="K645" s="24" t="s">
        <v>1692</v>
      </c>
      <c r="L645" s="36"/>
      <c r="M645" s="44"/>
      <c r="N645" s="44"/>
      <c r="O645" s="38"/>
      <c r="P645" s="38"/>
      <c r="Q645" s="26" t="s">
        <v>3555</v>
      </c>
      <c r="R645" s="26" t="s">
        <v>3556</v>
      </c>
      <c r="S645" s="26" t="s">
        <v>3533</v>
      </c>
      <c r="T645" s="26" t="s">
        <v>3549</v>
      </c>
      <c r="U645" s="36" t="s">
        <v>2847</v>
      </c>
      <c r="V645" s="24" t="s">
        <v>42</v>
      </c>
      <c r="W645" s="24" t="s">
        <v>134</v>
      </c>
      <c r="X645" s="24"/>
    </row>
    <row r="646" s="1" customFormat="1" ht="24" hidden="1" customHeight="1" spans="1:24">
      <c r="A646" s="23" t="s">
        <v>127</v>
      </c>
      <c r="B646" s="24" t="s">
        <v>28</v>
      </c>
      <c r="C646" s="24" t="s">
        <v>29</v>
      </c>
      <c r="D646" s="24">
        <v>9</v>
      </c>
      <c r="E646" s="26" t="s">
        <v>3563</v>
      </c>
      <c r="F646" s="26" t="s">
        <v>3564</v>
      </c>
      <c r="G646" s="24">
        <v>80000</v>
      </c>
      <c r="H646" s="26" t="s">
        <v>3565</v>
      </c>
      <c r="I646" s="24"/>
      <c r="J646" s="40"/>
      <c r="K646" s="24" t="s">
        <v>3559</v>
      </c>
      <c r="L646" s="36"/>
      <c r="M646" s="44"/>
      <c r="N646" s="44"/>
      <c r="O646" s="38"/>
      <c r="P646" s="38"/>
      <c r="Q646" s="26" t="s">
        <v>3566</v>
      </c>
      <c r="R646" s="26" t="s">
        <v>3567</v>
      </c>
      <c r="S646" s="26" t="s">
        <v>3533</v>
      </c>
      <c r="T646" s="26" t="s">
        <v>3549</v>
      </c>
      <c r="U646" s="36" t="s">
        <v>2847</v>
      </c>
      <c r="V646" s="24" t="s">
        <v>114</v>
      </c>
      <c r="W646" s="24" t="s">
        <v>134</v>
      </c>
      <c r="X646" s="24"/>
    </row>
    <row r="647" s="1" customFormat="1" ht="60" hidden="1" customHeight="1" spans="1:24">
      <c r="A647" s="23" t="s">
        <v>127</v>
      </c>
      <c r="B647" s="24" t="s">
        <v>28</v>
      </c>
      <c r="C647" s="24" t="s">
        <v>115</v>
      </c>
      <c r="D647" s="24">
        <v>10</v>
      </c>
      <c r="E647" s="26" t="s">
        <v>3568</v>
      </c>
      <c r="F647" s="26" t="s">
        <v>3569</v>
      </c>
      <c r="G647" s="24">
        <v>300000</v>
      </c>
      <c r="H647" s="26" t="s">
        <v>3570</v>
      </c>
      <c r="I647" s="24"/>
      <c r="J647" s="40"/>
      <c r="K647" s="24" t="s">
        <v>3559</v>
      </c>
      <c r="L647" s="36"/>
      <c r="M647" s="44"/>
      <c r="N647" s="44"/>
      <c r="O647" s="38"/>
      <c r="P647" s="38"/>
      <c r="Q647" s="26" t="s">
        <v>3570</v>
      </c>
      <c r="R647" s="26" t="s">
        <v>3571</v>
      </c>
      <c r="S647" s="26" t="s">
        <v>3533</v>
      </c>
      <c r="T647" s="26" t="s">
        <v>3549</v>
      </c>
      <c r="U647" s="36" t="s">
        <v>2847</v>
      </c>
      <c r="V647" s="24" t="s">
        <v>114</v>
      </c>
      <c r="W647" s="24" t="s">
        <v>134</v>
      </c>
      <c r="X647" s="24"/>
    </row>
    <row r="648" s="1" customFormat="1" ht="108" hidden="1" customHeight="1" spans="1:24">
      <c r="A648" s="23" t="s">
        <v>127</v>
      </c>
      <c r="B648" s="24" t="s">
        <v>28</v>
      </c>
      <c r="C648" s="24" t="s">
        <v>239</v>
      </c>
      <c r="D648" s="24">
        <v>11</v>
      </c>
      <c r="E648" s="26" t="s">
        <v>3572</v>
      </c>
      <c r="F648" s="26" t="s">
        <v>3573</v>
      </c>
      <c r="G648" s="24">
        <v>23000</v>
      </c>
      <c r="H648" s="26"/>
      <c r="I648" s="24"/>
      <c r="J648" s="40"/>
      <c r="K648" s="24" t="s">
        <v>33</v>
      </c>
      <c r="L648" s="36"/>
      <c r="M648" s="44"/>
      <c r="N648" s="44"/>
      <c r="O648" s="38"/>
      <c r="P648" s="38"/>
      <c r="Q648" s="26" t="s">
        <v>960</v>
      </c>
      <c r="R648" s="26" t="s">
        <v>3539</v>
      </c>
      <c r="S648" s="26" t="s">
        <v>3533</v>
      </c>
      <c r="T648" s="26" t="s">
        <v>3549</v>
      </c>
      <c r="U648" s="36" t="s">
        <v>2847</v>
      </c>
      <c r="V648" s="24" t="s">
        <v>42</v>
      </c>
      <c r="W648" s="24" t="s">
        <v>134</v>
      </c>
      <c r="X648" s="24"/>
    </row>
    <row r="649" s="1" customFormat="1" ht="60" hidden="1" customHeight="1" spans="1:24">
      <c r="A649" s="23" t="s">
        <v>127</v>
      </c>
      <c r="B649" s="24" t="s">
        <v>28</v>
      </c>
      <c r="C649" s="24" t="s">
        <v>29</v>
      </c>
      <c r="D649" s="24">
        <v>12</v>
      </c>
      <c r="E649" s="26" t="s">
        <v>3574</v>
      </c>
      <c r="F649" s="26" t="s">
        <v>3575</v>
      </c>
      <c r="G649" s="24">
        <v>10000</v>
      </c>
      <c r="H649" s="26" t="s">
        <v>3576</v>
      </c>
      <c r="I649" s="24"/>
      <c r="J649" s="40"/>
      <c r="K649" s="24" t="s">
        <v>33</v>
      </c>
      <c r="L649" s="36"/>
      <c r="M649" s="44"/>
      <c r="N649" s="44"/>
      <c r="O649" s="38"/>
      <c r="P649" s="38"/>
      <c r="Q649" s="26" t="s">
        <v>3576</v>
      </c>
      <c r="R649" s="26" t="s">
        <v>383</v>
      </c>
      <c r="S649" s="26" t="s">
        <v>3533</v>
      </c>
      <c r="T649" s="26" t="s">
        <v>3549</v>
      </c>
      <c r="U649" s="36" t="s">
        <v>2847</v>
      </c>
      <c r="V649" s="24" t="s">
        <v>114</v>
      </c>
      <c r="W649" s="24" t="s">
        <v>134</v>
      </c>
      <c r="X649" s="24"/>
    </row>
    <row r="650" s="1" customFormat="1" ht="36" hidden="1" customHeight="1" spans="1:24">
      <c r="A650" s="23" t="s">
        <v>127</v>
      </c>
      <c r="B650" s="24" t="s">
        <v>28</v>
      </c>
      <c r="C650" s="24" t="s">
        <v>85</v>
      </c>
      <c r="D650" s="24">
        <v>13</v>
      </c>
      <c r="E650" s="26" t="s">
        <v>3577</v>
      </c>
      <c r="F650" s="26" t="s">
        <v>3578</v>
      </c>
      <c r="G650" s="24">
        <v>8278</v>
      </c>
      <c r="H650" s="26" t="s">
        <v>3579</v>
      </c>
      <c r="I650" s="24"/>
      <c r="J650" s="40"/>
      <c r="K650" s="24" t="s">
        <v>1692</v>
      </c>
      <c r="L650" s="36"/>
      <c r="M650" s="44"/>
      <c r="N650" s="44"/>
      <c r="O650" s="38"/>
      <c r="P650" s="38"/>
      <c r="Q650" s="26" t="s">
        <v>3579</v>
      </c>
      <c r="R650" s="26" t="s">
        <v>3580</v>
      </c>
      <c r="S650" s="26" t="s">
        <v>3533</v>
      </c>
      <c r="T650" s="26" t="s">
        <v>3581</v>
      </c>
      <c r="U650" s="36">
        <v>42856</v>
      </c>
      <c r="V650" s="24" t="s">
        <v>42</v>
      </c>
      <c r="W650" s="24" t="s">
        <v>134</v>
      </c>
      <c r="X650" s="24"/>
    </row>
    <row r="651" s="1" customFormat="1" ht="24" hidden="1" customHeight="1" spans="1:24">
      <c r="A651" s="23" t="s">
        <v>27</v>
      </c>
      <c r="B651" s="24" t="s">
        <v>28</v>
      </c>
      <c r="C651" s="24" t="s">
        <v>107</v>
      </c>
      <c r="D651" s="24">
        <v>14</v>
      </c>
      <c r="E651" s="26" t="s">
        <v>3582</v>
      </c>
      <c r="F651" s="26" t="s">
        <v>3583</v>
      </c>
      <c r="G651" s="24">
        <v>292900</v>
      </c>
      <c r="H651" s="26" t="s">
        <v>3584</v>
      </c>
      <c r="I651" s="24"/>
      <c r="J651" s="40"/>
      <c r="K651" s="24" t="s">
        <v>48</v>
      </c>
      <c r="L651" s="36"/>
      <c r="M651" s="44"/>
      <c r="N651" s="44"/>
      <c r="O651" s="38"/>
      <c r="P651" s="38"/>
      <c r="Q651" s="26" t="s">
        <v>3585</v>
      </c>
      <c r="R651" s="26" t="s">
        <v>3586</v>
      </c>
      <c r="S651" s="26" t="s">
        <v>3533</v>
      </c>
      <c r="T651" s="26" t="s">
        <v>3587</v>
      </c>
      <c r="U651" s="36">
        <v>45474</v>
      </c>
      <c r="V651" s="24" t="s">
        <v>114</v>
      </c>
      <c r="W651" s="24" t="s">
        <v>134</v>
      </c>
      <c r="X651" s="24"/>
    </row>
    <row r="652" s="1" customFormat="1" ht="96" hidden="1" customHeight="1" spans="1:24">
      <c r="A652" s="23" t="s">
        <v>127</v>
      </c>
      <c r="B652" s="24" t="s">
        <v>142</v>
      </c>
      <c r="C652" s="60" t="s">
        <v>63</v>
      </c>
      <c r="D652" s="24">
        <v>15</v>
      </c>
      <c r="E652" s="26" t="s">
        <v>3588</v>
      </c>
      <c r="F652" s="26" t="s">
        <v>3589</v>
      </c>
      <c r="G652" s="24">
        <v>67281</v>
      </c>
      <c r="H652" s="26" t="s">
        <v>3590</v>
      </c>
      <c r="I652" s="24"/>
      <c r="J652" s="40">
        <v>5000</v>
      </c>
      <c r="K652" s="24" t="s">
        <v>573</v>
      </c>
      <c r="L652" s="36" t="s">
        <v>561</v>
      </c>
      <c r="M652" s="44"/>
      <c r="N652" s="44"/>
      <c r="O652" s="38"/>
      <c r="P652" s="38"/>
      <c r="Q652" s="26" t="s">
        <v>3591</v>
      </c>
      <c r="R652" s="26" t="s">
        <v>3539</v>
      </c>
      <c r="S652" s="26" t="s">
        <v>3533</v>
      </c>
      <c r="T652" s="26" t="s">
        <v>3592</v>
      </c>
      <c r="U652" s="90">
        <v>45078</v>
      </c>
      <c r="V652" s="24" t="s">
        <v>42</v>
      </c>
      <c r="W652" s="24" t="s">
        <v>43</v>
      </c>
      <c r="X652" s="24"/>
    </row>
    <row r="653" s="1" customFormat="1" ht="84" hidden="1" customHeight="1" spans="1:24">
      <c r="A653" s="23" t="s">
        <v>127</v>
      </c>
      <c r="B653" s="24" t="s">
        <v>142</v>
      </c>
      <c r="C653" s="24" t="s">
        <v>63</v>
      </c>
      <c r="D653" s="24">
        <v>16</v>
      </c>
      <c r="E653" s="26" t="s">
        <v>3593</v>
      </c>
      <c r="F653" s="26" t="s">
        <v>3594</v>
      </c>
      <c r="G653" s="24">
        <v>25000</v>
      </c>
      <c r="H653" s="26" t="s">
        <v>3093</v>
      </c>
      <c r="I653" s="24"/>
      <c r="J653" s="40">
        <v>10000</v>
      </c>
      <c r="K653" s="24" t="s">
        <v>573</v>
      </c>
      <c r="L653" s="36" t="s">
        <v>154</v>
      </c>
      <c r="M653" s="44"/>
      <c r="N653" s="44"/>
      <c r="O653" s="38"/>
      <c r="P653" s="38"/>
      <c r="Q653" s="26" t="s">
        <v>3591</v>
      </c>
      <c r="R653" s="26" t="s">
        <v>3595</v>
      </c>
      <c r="S653" s="26" t="s">
        <v>3533</v>
      </c>
      <c r="T653" s="26" t="s">
        <v>3596</v>
      </c>
      <c r="U653" s="90">
        <v>45078</v>
      </c>
      <c r="V653" s="24" t="s">
        <v>114</v>
      </c>
      <c r="W653" s="24" t="s">
        <v>134</v>
      </c>
      <c r="X653" s="24"/>
    </row>
    <row r="654" s="1" customFormat="1" ht="60" hidden="1" customHeight="1" spans="1:24">
      <c r="A654" s="23" t="s">
        <v>127</v>
      </c>
      <c r="B654" s="24" t="s">
        <v>142</v>
      </c>
      <c r="C654" s="24" t="s">
        <v>29</v>
      </c>
      <c r="D654" s="24">
        <v>17</v>
      </c>
      <c r="E654" s="26" t="s">
        <v>3597</v>
      </c>
      <c r="F654" s="26" t="s">
        <v>3598</v>
      </c>
      <c r="G654" s="24">
        <v>30000</v>
      </c>
      <c r="H654" s="26" t="s">
        <v>3093</v>
      </c>
      <c r="I654" s="24"/>
      <c r="J654" s="40">
        <v>5000</v>
      </c>
      <c r="K654" s="24" t="s">
        <v>573</v>
      </c>
      <c r="L654" s="36" t="s">
        <v>1226</v>
      </c>
      <c r="M654" s="44"/>
      <c r="N654" s="44"/>
      <c r="O654" s="38"/>
      <c r="P654" s="38"/>
      <c r="Q654" s="26" t="s">
        <v>3591</v>
      </c>
      <c r="R654" s="26" t="s">
        <v>3599</v>
      </c>
      <c r="S654" s="26" t="s">
        <v>3533</v>
      </c>
      <c r="T654" s="26" t="s">
        <v>3600</v>
      </c>
      <c r="U654" s="90">
        <v>45139</v>
      </c>
      <c r="V654" s="24" t="s">
        <v>114</v>
      </c>
      <c r="W654" s="24" t="s">
        <v>134</v>
      </c>
      <c r="X654" s="24"/>
    </row>
    <row r="655" s="1" customFormat="1" ht="96" hidden="1" customHeight="1" spans="1:24">
      <c r="A655" s="23" t="s">
        <v>127</v>
      </c>
      <c r="B655" s="24" t="s">
        <v>142</v>
      </c>
      <c r="C655" s="24" t="s">
        <v>107</v>
      </c>
      <c r="D655" s="24">
        <v>18</v>
      </c>
      <c r="E655" s="26" t="s">
        <v>3601</v>
      </c>
      <c r="F655" s="26" t="s">
        <v>3602</v>
      </c>
      <c r="G655" s="24">
        <v>50000</v>
      </c>
      <c r="H655" s="26" t="s">
        <v>3603</v>
      </c>
      <c r="I655" s="24"/>
      <c r="J655" s="40">
        <v>10000</v>
      </c>
      <c r="K655" s="24" t="s">
        <v>2754</v>
      </c>
      <c r="L655" s="36" t="s">
        <v>1226</v>
      </c>
      <c r="M655" s="44"/>
      <c r="N655" s="44"/>
      <c r="O655" s="38"/>
      <c r="P655" s="38"/>
      <c r="Q655" s="26" t="s">
        <v>3603</v>
      </c>
      <c r="R655" s="26" t="s">
        <v>3604</v>
      </c>
      <c r="S655" s="26" t="s">
        <v>3533</v>
      </c>
      <c r="T655" s="26" t="s">
        <v>3605</v>
      </c>
      <c r="U655" s="36">
        <v>45261</v>
      </c>
      <c r="V655" s="24" t="s">
        <v>114</v>
      </c>
      <c r="W655" s="24" t="s">
        <v>134</v>
      </c>
      <c r="X655" s="24"/>
    </row>
    <row r="656" s="1" customFormat="1" ht="48" hidden="1" customHeight="1" spans="1:24">
      <c r="A656" s="23" t="s">
        <v>127</v>
      </c>
      <c r="B656" s="24" t="s">
        <v>142</v>
      </c>
      <c r="C656" s="24" t="s">
        <v>53</v>
      </c>
      <c r="D656" s="24">
        <v>19</v>
      </c>
      <c r="E656" s="26" t="s">
        <v>3606</v>
      </c>
      <c r="F656" s="26" t="s">
        <v>3607</v>
      </c>
      <c r="G656" s="24">
        <v>5000</v>
      </c>
      <c r="H656" s="26"/>
      <c r="I656" s="24"/>
      <c r="J656" s="40">
        <v>100</v>
      </c>
      <c r="K656" s="24" t="s">
        <v>146</v>
      </c>
      <c r="L656" s="36" t="s">
        <v>561</v>
      </c>
      <c r="M656" s="44"/>
      <c r="N656" s="44"/>
      <c r="O656" s="38"/>
      <c r="P656" s="38"/>
      <c r="Q656" s="26" t="s">
        <v>3608</v>
      </c>
      <c r="R656" s="26" t="s">
        <v>3609</v>
      </c>
      <c r="S656" s="26" t="s">
        <v>3533</v>
      </c>
      <c r="T656" s="26" t="s">
        <v>3610</v>
      </c>
      <c r="U656" s="36">
        <v>45444</v>
      </c>
      <c r="V656" s="24" t="s">
        <v>114</v>
      </c>
      <c r="W656" s="24" t="s">
        <v>134</v>
      </c>
      <c r="X656" s="24"/>
    </row>
    <row r="657" s="1" customFormat="1" ht="72" hidden="1" customHeight="1" spans="1:24">
      <c r="A657" s="23" t="s">
        <v>127</v>
      </c>
      <c r="B657" s="24" t="s">
        <v>142</v>
      </c>
      <c r="C657" s="24" t="s">
        <v>29</v>
      </c>
      <c r="D657" s="24">
        <v>20</v>
      </c>
      <c r="E657" s="26" t="s">
        <v>3611</v>
      </c>
      <c r="F657" s="26" t="s">
        <v>3612</v>
      </c>
      <c r="G657" s="24">
        <v>5000</v>
      </c>
      <c r="H657" s="26"/>
      <c r="I657" s="24"/>
      <c r="J657" s="40">
        <v>50</v>
      </c>
      <c r="K657" s="24" t="s">
        <v>146</v>
      </c>
      <c r="L657" s="36" t="s">
        <v>561</v>
      </c>
      <c r="M657" s="44"/>
      <c r="N657" s="44"/>
      <c r="O657" s="38"/>
      <c r="P657" s="38"/>
      <c r="Q657" s="26" t="s">
        <v>3608</v>
      </c>
      <c r="R657" s="26" t="s">
        <v>3613</v>
      </c>
      <c r="S657" s="26" t="s">
        <v>3533</v>
      </c>
      <c r="T657" s="26" t="s">
        <v>3614</v>
      </c>
      <c r="U657" s="36">
        <v>45352</v>
      </c>
      <c r="V657" s="24" t="s">
        <v>114</v>
      </c>
      <c r="W657" s="24" t="s">
        <v>134</v>
      </c>
      <c r="X657" s="24"/>
    </row>
    <row r="658" s="1" customFormat="1" ht="36" hidden="1" customHeight="1" spans="1:24">
      <c r="A658" s="23" t="s">
        <v>127</v>
      </c>
      <c r="B658" s="24" t="s">
        <v>142</v>
      </c>
      <c r="C658" s="24" t="s">
        <v>44</v>
      </c>
      <c r="D658" s="24">
        <v>21</v>
      </c>
      <c r="E658" s="26" t="s">
        <v>3615</v>
      </c>
      <c r="F658" s="26" t="s">
        <v>3616</v>
      </c>
      <c r="G658" s="24">
        <v>5000</v>
      </c>
      <c r="H658" s="26"/>
      <c r="I658" s="24"/>
      <c r="J658" s="40">
        <v>50</v>
      </c>
      <c r="K658" s="24" t="s">
        <v>146</v>
      </c>
      <c r="L658" s="36" t="s">
        <v>561</v>
      </c>
      <c r="M658" s="44"/>
      <c r="N658" s="44"/>
      <c r="O658" s="38"/>
      <c r="P658" s="38"/>
      <c r="Q658" s="26" t="s">
        <v>3608</v>
      </c>
      <c r="R658" s="26" t="s">
        <v>3617</v>
      </c>
      <c r="S658" s="26" t="s">
        <v>3533</v>
      </c>
      <c r="T658" s="26" t="s">
        <v>3618</v>
      </c>
      <c r="U658" s="36">
        <v>45352</v>
      </c>
      <c r="V658" s="24" t="s">
        <v>114</v>
      </c>
      <c r="W658" s="24" t="s">
        <v>134</v>
      </c>
      <c r="X658" s="24"/>
    </row>
    <row r="659" s="1" customFormat="1" ht="48" hidden="1" customHeight="1" spans="1:24">
      <c r="A659" s="23" t="s">
        <v>27</v>
      </c>
      <c r="B659" s="24" t="s">
        <v>172</v>
      </c>
      <c r="C659" s="60" t="s">
        <v>63</v>
      </c>
      <c r="D659" s="24">
        <v>22</v>
      </c>
      <c r="E659" s="26" t="s">
        <v>3619</v>
      </c>
      <c r="F659" s="26" t="s">
        <v>3620</v>
      </c>
      <c r="G659" s="24">
        <v>1000000</v>
      </c>
      <c r="H659" s="26" t="s">
        <v>3621</v>
      </c>
      <c r="I659" s="24">
        <v>120000</v>
      </c>
      <c r="J659" s="40">
        <v>20000</v>
      </c>
      <c r="K659" s="24" t="s">
        <v>1081</v>
      </c>
      <c r="L659" s="36"/>
      <c r="M659" s="44"/>
      <c r="N659" s="44"/>
      <c r="O659" s="38"/>
      <c r="P659" s="38"/>
      <c r="Q659" s="26" t="s">
        <v>3622</v>
      </c>
      <c r="R659" s="26" t="s">
        <v>3623</v>
      </c>
      <c r="S659" s="26" t="s">
        <v>3533</v>
      </c>
      <c r="T659" s="26" t="s">
        <v>3624</v>
      </c>
      <c r="U659" s="90">
        <v>42887</v>
      </c>
      <c r="V659" s="24" t="s">
        <v>42</v>
      </c>
      <c r="W659" s="24" t="s">
        <v>43</v>
      </c>
      <c r="X659" s="24"/>
    </row>
    <row r="660" s="1" customFormat="1" ht="168" hidden="1" customHeight="1" spans="1:24">
      <c r="A660" s="23" t="s">
        <v>27</v>
      </c>
      <c r="B660" s="24" t="s">
        <v>172</v>
      </c>
      <c r="C660" s="60" t="s">
        <v>63</v>
      </c>
      <c r="D660" s="24">
        <v>23</v>
      </c>
      <c r="E660" s="26" t="s">
        <v>3625</v>
      </c>
      <c r="F660" s="26" t="s">
        <v>3626</v>
      </c>
      <c r="G660" s="24">
        <v>600000</v>
      </c>
      <c r="H660" s="26" t="s">
        <v>3627</v>
      </c>
      <c r="I660" s="24">
        <v>230000</v>
      </c>
      <c r="J660" s="40">
        <v>1000</v>
      </c>
      <c r="K660" s="24" t="s">
        <v>394</v>
      </c>
      <c r="L660" s="36"/>
      <c r="M660" s="44"/>
      <c r="N660" s="44"/>
      <c r="O660" s="38"/>
      <c r="P660" s="38"/>
      <c r="Q660" s="26" t="s">
        <v>3628</v>
      </c>
      <c r="R660" s="26" t="s">
        <v>3629</v>
      </c>
      <c r="S660" s="26" t="s">
        <v>3533</v>
      </c>
      <c r="T660" s="26" t="s">
        <v>3630</v>
      </c>
      <c r="U660" s="90">
        <v>43221</v>
      </c>
      <c r="V660" s="24" t="s">
        <v>42</v>
      </c>
      <c r="W660" s="24" t="s">
        <v>43</v>
      </c>
      <c r="X660" s="24"/>
    </row>
    <row r="661" s="1" customFormat="1" ht="96" hidden="1" customHeight="1" spans="1:24">
      <c r="A661" s="23" t="s">
        <v>27</v>
      </c>
      <c r="B661" s="24" t="s">
        <v>172</v>
      </c>
      <c r="C661" s="60" t="s">
        <v>63</v>
      </c>
      <c r="D661" s="24">
        <v>24</v>
      </c>
      <c r="E661" s="26" t="s">
        <v>3631</v>
      </c>
      <c r="F661" s="26" t="s">
        <v>3632</v>
      </c>
      <c r="G661" s="24">
        <v>900000</v>
      </c>
      <c r="H661" s="26" t="s">
        <v>3633</v>
      </c>
      <c r="I661" s="24">
        <v>150000</v>
      </c>
      <c r="J661" s="40">
        <v>30000</v>
      </c>
      <c r="K661" s="24" t="s">
        <v>344</v>
      </c>
      <c r="L661" s="36"/>
      <c r="M661" s="44"/>
      <c r="N661" s="44"/>
      <c r="O661" s="38"/>
      <c r="P661" s="38"/>
      <c r="Q661" s="26" t="s">
        <v>3634</v>
      </c>
      <c r="R661" s="26" t="s">
        <v>3635</v>
      </c>
      <c r="S661" s="26" t="s">
        <v>3533</v>
      </c>
      <c r="T661" s="26" t="s">
        <v>3636</v>
      </c>
      <c r="U661" s="90">
        <v>44531</v>
      </c>
      <c r="V661" s="24" t="s">
        <v>42</v>
      </c>
      <c r="W661" s="24" t="s">
        <v>43</v>
      </c>
      <c r="X661" s="24"/>
    </row>
    <row r="662" s="1" customFormat="1" ht="72" hidden="1" customHeight="1" spans="1:24">
      <c r="A662" s="23" t="s">
        <v>27</v>
      </c>
      <c r="B662" s="24" t="s">
        <v>172</v>
      </c>
      <c r="C662" s="24" t="s">
        <v>29</v>
      </c>
      <c r="D662" s="24">
        <v>25</v>
      </c>
      <c r="E662" s="26" t="s">
        <v>3637</v>
      </c>
      <c r="F662" s="26" t="s">
        <v>3638</v>
      </c>
      <c r="G662" s="24">
        <v>276000</v>
      </c>
      <c r="H662" s="26" t="s">
        <v>3639</v>
      </c>
      <c r="I662" s="24">
        <v>100000</v>
      </c>
      <c r="J662" s="40">
        <v>2000</v>
      </c>
      <c r="K662" s="24" t="s">
        <v>3640</v>
      </c>
      <c r="L662" s="36"/>
      <c r="M662" s="44"/>
      <c r="N662" s="44"/>
      <c r="O662" s="38"/>
      <c r="P662" s="38"/>
      <c r="Q662" s="26" t="s">
        <v>3641</v>
      </c>
      <c r="R662" s="26" t="s">
        <v>3580</v>
      </c>
      <c r="S662" s="26" t="s">
        <v>3533</v>
      </c>
      <c r="T662" s="26" t="s">
        <v>3642</v>
      </c>
      <c r="U662" s="90">
        <v>43556</v>
      </c>
      <c r="V662" s="24" t="s">
        <v>42</v>
      </c>
      <c r="W662" s="24" t="s">
        <v>43</v>
      </c>
      <c r="X662" s="24"/>
    </row>
    <row r="663" s="1" customFormat="1" ht="60" hidden="1" customHeight="1" spans="1:24">
      <c r="A663" s="23" t="s">
        <v>27</v>
      </c>
      <c r="B663" s="24" t="s">
        <v>172</v>
      </c>
      <c r="C663" s="24" t="s">
        <v>107</v>
      </c>
      <c r="D663" s="24">
        <v>26</v>
      </c>
      <c r="E663" s="26" t="s">
        <v>3643</v>
      </c>
      <c r="F663" s="26" t="s">
        <v>3644</v>
      </c>
      <c r="G663" s="24">
        <v>400000</v>
      </c>
      <c r="H663" s="26" t="s">
        <v>3645</v>
      </c>
      <c r="I663" s="24">
        <v>25000</v>
      </c>
      <c r="J663" s="40">
        <v>5000</v>
      </c>
      <c r="K663" s="24" t="s">
        <v>3646</v>
      </c>
      <c r="L663" s="36"/>
      <c r="M663" s="44"/>
      <c r="N663" s="44"/>
      <c r="O663" s="38"/>
      <c r="P663" s="38"/>
      <c r="Q663" s="26" t="s">
        <v>3647</v>
      </c>
      <c r="R663" s="26" t="s">
        <v>3648</v>
      </c>
      <c r="S663" s="26" t="s">
        <v>3533</v>
      </c>
      <c r="T663" s="26" t="s">
        <v>3649</v>
      </c>
      <c r="U663" s="90">
        <v>43983</v>
      </c>
      <c r="V663" s="24" t="s">
        <v>114</v>
      </c>
      <c r="W663" s="24" t="s">
        <v>43</v>
      </c>
      <c r="X663" s="24"/>
    </row>
    <row r="664" s="1" customFormat="1" ht="60" hidden="1" customHeight="1" spans="1:24">
      <c r="A664" s="23" t="s">
        <v>127</v>
      </c>
      <c r="B664" s="24" t="s">
        <v>172</v>
      </c>
      <c r="C664" s="24" t="s">
        <v>2262</v>
      </c>
      <c r="D664" s="24">
        <v>27</v>
      </c>
      <c r="E664" s="26" t="s">
        <v>3650</v>
      </c>
      <c r="F664" s="26" t="s">
        <v>3651</v>
      </c>
      <c r="G664" s="24">
        <v>75000</v>
      </c>
      <c r="H664" s="26" t="s">
        <v>3591</v>
      </c>
      <c r="I664" s="24">
        <v>3000</v>
      </c>
      <c r="J664" s="40">
        <v>15000</v>
      </c>
      <c r="K664" s="24" t="s">
        <v>183</v>
      </c>
      <c r="L664" s="36"/>
      <c r="M664" s="44"/>
      <c r="N664" s="44"/>
      <c r="O664" s="38"/>
      <c r="P664" s="38"/>
      <c r="Q664" s="26" t="s">
        <v>3652</v>
      </c>
      <c r="R664" s="26" t="s">
        <v>3653</v>
      </c>
      <c r="S664" s="26" t="s">
        <v>3533</v>
      </c>
      <c r="T664" s="26" t="s">
        <v>3654</v>
      </c>
      <c r="U664" s="90">
        <v>44866</v>
      </c>
      <c r="V664" s="24" t="s">
        <v>114</v>
      </c>
      <c r="W664" s="24" t="s">
        <v>43</v>
      </c>
      <c r="X664" s="24"/>
    </row>
    <row r="665" s="1" customFormat="1" ht="48" hidden="1" customHeight="1" spans="1:24">
      <c r="A665" s="23" t="s">
        <v>127</v>
      </c>
      <c r="B665" s="24" t="s">
        <v>172</v>
      </c>
      <c r="C665" s="24" t="s">
        <v>29</v>
      </c>
      <c r="D665" s="24">
        <v>28</v>
      </c>
      <c r="E665" s="26" t="s">
        <v>3655</v>
      </c>
      <c r="F665" s="26" t="s">
        <v>3656</v>
      </c>
      <c r="G665" s="24">
        <v>30000</v>
      </c>
      <c r="H665" s="26" t="s">
        <v>3657</v>
      </c>
      <c r="I665" s="24">
        <v>8000</v>
      </c>
      <c r="J665" s="40">
        <v>3000</v>
      </c>
      <c r="K665" s="24" t="s">
        <v>229</v>
      </c>
      <c r="L665" s="36"/>
      <c r="M665" s="44"/>
      <c r="N665" s="44"/>
      <c r="O665" s="38"/>
      <c r="P665" s="38"/>
      <c r="Q665" s="26" t="s">
        <v>3658</v>
      </c>
      <c r="R665" s="26" t="s">
        <v>3659</v>
      </c>
      <c r="S665" s="26" t="s">
        <v>3533</v>
      </c>
      <c r="T665" s="26" t="s">
        <v>3660</v>
      </c>
      <c r="U665" s="36">
        <v>44166</v>
      </c>
      <c r="V665" s="24" t="s">
        <v>114</v>
      </c>
      <c r="W665" s="24" t="s">
        <v>43</v>
      </c>
      <c r="X665" s="24"/>
    </row>
    <row r="666" s="7" customFormat="1" ht="36" hidden="1" customHeight="1" spans="1:24">
      <c r="A666" s="23" t="s">
        <v>127</v>
      </c>
      <c r="B666" s="24" t="s">
        <v>172</v>
      </c>
      <c r="C666" s="24" t="s">
        <v>29</v>
      </c>
      <c r="D666" s="24">
        <v>29</v>
      </c>
      <c r="E666" s="117" t="s">
        <v>3661</v>
      </c>
      <c r="F666" s="26" t="s">
        <v>3662</v>
      </c>
      <c r="G666" s="40">
        <v>16720</v>
      </c>
      <c r="H666" s="26" t="s">
        <v>3663</v>
      </c>
      <c r="I666" s="24">
        <v>1000</v>
      </c>
      <c r="J666" s="40">
        <v>100</v>
      </c>
      <c r="K666" s="24" t="s">
        <v>1263</v>
      </c>
      <c r="L666" s="36"/>
      <c r="M666" s="87"/>
      <c r="N666" s="44"/>
      <c r="O666" s="38"/>
      <c r="P666" s="38"/>
      <c r="Q666" s="26" t="s">
        <v>3664</v>
      </c>
      <c r="R666" s="26" t="s">
        <v>3580</v>
      </c>
      <c r="S666" s="26" t="s">
        <v>3533</v>
      </c>
      <c r="T666" s="26" t="s">
        <v>3665</v>
      </c>
      <c r="U666" s="90">
        <v>44652</v>
      </c>
      <c r="V666" s="24" t="s">
        <v>42</v>
      </c>
      <c r="W666" s="24" t="s">
        <v>43</v>
      </c>
      <c r="X666" s="24"/>
    </row>
    <row r="667" s="7" customFormat="1" ht="132" hidden="1" customHeight="1" spans="1:24">
      <c r="A667" s="23" t="s">
        <v>127</v>
      </c>
      <c r="B667" s="24" t="s">
        <v>172</v>
      </c>
      <c r="C667" s="24" t="s">
        <v>115</v>
      </c>
      <c r="D667" s="24">
        <v>30</v>
      </c>
      <c r="E667" s="26" t="s">
        <v>3666</v>
      </c>
      <c r="F667" s="26" t="s">
        <v>3667</v>
      </c>
      <c r="G667" s="24">
        <v>80000</v>
      </c>
      <c r="H667" s="26" t="s">
        <v>3668</v>
      </c>
      <c r="I667" s="24">
        <v>5000</v>
      </c>
      <c r="J667" s="40">
        <v>1000</v>
      </c>
      <c r="K667" s="24" t="s">
        <v>1263</v>
      </c>
      <c r="L667" s="36"/>
      <c r="M667" s="87"/>
      <c r="N667" s="44"/>
      <c r="O667" s="38"/>
      <c r="P667" s="38"/>
      <c r="Q667" s="26" t="s">
        <v>3669</v>
      </c>
      <c r="R667" s="26" t="s">
        <v>3670</v>
      </c>
      <c r="S667" s="26" t="s">
        <v>3533</v>
      </c>
      <c r="T667" s="26" t="s">
        <v>3671</v>
      </c>
      <c r="U667" s="36">
        <v>44166</v>
      </c>
      <c r="V667" s="24" t="s">
        <v>114</v>
      </c>
      <c r="W667" s="24" t="s">
        <v>43</v>
      </c>
      <c r="X667" s="24"/>
    </row>
    <row r="668" s="7" customFormat="1" ht="48" hidden="1" customHeight="1" spans="1:24">
      <c r="A668" s="23" t="s">
        <v>127</v>
      </c>
      <c r="B668" s="24" t="s">
        <v>172</v>
      </c>
      <c r="C668" s="24" t="s">
        <v>29</v>
      </c>
      <c r="D668" s="24">
        <v>31</v>
      </c>
      <c r="E668" s="26" t="s">
        <v>3672</v>
      </c>
      <c r="F668" s="26" t="s">
        <v>3673</v>
      </c>
      <c r="G668" s="24">
        <v>200000</v>
      </c>
      <c r="H668" s="26" t="s">
        <v>3674</v>
      </c>
      <c r="I668" s="24">
        <v>20000</v>
      </c>
      <c r="J668" s="40">
        <v>1000</v>
      </c>
      <c r="K668" s="24" t="s">
        <v>1281</v>
      </c>
      <c r="L668" s="36"/>
      <c r="M668" s="87"/>
      <c r="N668" s="44"/>
      <c r="O668" s="38"/>
      <c r="P668" s="38"/>
      <c r="Q668" s="26" t="s">
        <v>3675</v>
      </c>
      <c r="R668" s="26" t="s">
        <v>3676</v>
      </c>
      <c r="S668" s="26" t="s">
        <v>3533</v>
      </c>
      <c r="T668" s="26" t="s">
        <v>3677</v>
      </c>
      <c r="U668" s="36">
        <v>43556</v>
      </c>
      <c r="V668" s="24" t="s">
        <v>114</v>
      </c>
      <c r="W668" s="24" t="s">
        <v>43</v>
      </c>
      <c r="X668" s="24"/>
    </row>
    <row r="669" s="7" customFormat="1" ht="84" hidden="1" customHeight="1" spans="1:24">
      <c r="A669" s="23" t="s">
        <v>127</v>
      </c>
      <c r="B669" s="24" t="s">
        <v>172</v>
      </c>
      <c r="C669" s="24" t="s">
        <v>29</v>
      </c>
      <c r="D669" s="24">
        <v>32</v>
      </c>
      <c r="E669" s="26" t="s">
        <v>3678</v>
      </c>
      <c r="F669" s="26" t="s">
        <v>3679</v>
      </c>
      <c r="G669" s="24">
        <v>92600</v>
      </c>
      <c r="H669" s="26" t="s">
        <v>3680</v>
      </c>
      <c r="I669" s="24">
        <v>2000</v>
      </c>
      <c r="J669" s="40">
        <v>2000</v>
      </c>
      <c r="K669" s="24" t="s">
        <v>657</v>
      </c>
      <c r="L669" s="36"/>
      <c r="M669" s="87"/>
      <c r="N669" s="44"/>
      <c r="O669" s="38"/>
      <c r="P669" s="38"/>
      <c r="Q669" s="26" t="s">
        <v>3681</v>
      </c>
      <c r="R669" s="26" t="s">
        <v>3580</v>
      </c>
      <c r="S669" s="26" t="s">
        <v>3533</v>
      </c>
      <c r="T669" s="26" t="s">
        <v>3682</v>
      </c>
      <c r="U669" s="36">
        <v>44743</v>
      </c>
      <c r="V669" s="24" t="s">
        <v>42</v>
      </c>
      <c r="W669" s="24" t="s">
        <v>43</v>
      </c>
      <c r="X669" s="24"/>
    </row>
    <row r="670" s="7" customFormat="1" ht="60" hidden="1" customHeight="1" spans="1:24">
      <c r="A670" s="23" t="s">
        <v>127</v>
      </c>
      <c r="B670" s="24" t="s">
        <v>172</v>
      </c>
      <c r="C670" s="24" t="s">
        <v>29</v>
      </c>
      <c r="D670" s="24">
        <v>33</v>
      </c>
      <c r="E670" s="26" t="s">
        <v>3683</v>
      </c>
      <c r="F670" s="26" t="s">
        <v>3684</v>
      </c>
      <c r="G670" s="24">
        <v>6053</v>
      </c>
      <c r="H670" s="26" t="s">
        <v>3685</v>
      </c>
      <c r="I670" s="24">
        <v>4000</v>
      </c>
      <c r="J670" s="40">
        <v>500</v>
      </c>
      <c r="K670" s="24" t="s">
        <v>229</v>
      </c>
      <c r="L670" s="36"/>
      <c r="M670" s="87"/>
      <c r="N670" s="44"/>
      <c r="O670" s="38"/>
      <c r="P670" s="38"/>
      <c r="Q670" s="26" t="s">
        <v>3686</v>
      </c>
      <c r="R670" s="26" t="s">
        <v>3580</v>
      </c>
      <c r="S670" s="26" t="s">
        <v>3533</v>
      </c>
      <c r="T670" s="26" t="s">
        <v>3687</v>
      </c>
      <c r="U670" s="36">
        <v>43344</v>
      </c>
      <c r="V670" s="24" t="s">
        <v>42</v>
      </c>
      <c r="W670" s="24" t="s">
        <v>43</v>
      </c>
      <c r="X670" s="24"/>
    </row>
    <row r="671" s="7" customFormat="1" ht="24" hidden="1" customHeight="1" spans="1:24">
      <c r="A671" s="23" t="s">
        <v>127</v>
      </c>
      <c r="B671" s="24" t="s">
        <v>172</v>
      </c>
      <c r="C671" s="24" t="s">
        <v>29</v>
      </c>
      <c r="D671" s="24">
        <v>34</v>
      </c>
      <c r="E671" s="26" t="s">
        <v>3688</v>
      </c>
      <c r="F671" s="26" t="s">
        <v>3689</v>
      </c>
      <c r="G671" s="24">
        <v>5216</v>
      </c>
      <c r="H671" s="26" t="s">
        <v>3685</v>
      </c>
      <c r="I671" s="24">
        <v>2600</v>
      </c>
      <c r="J671" s="40">
        <v>500</v>
      </c>
      <c r="K671" s="24" t="s">
        <v>229</v>
      </c>
      <c r="L671" s="36"/>
      <c r="M671" s="87"/>
      <c r="N671" s="44"/>
      <c r="O671" s="38"/>
      <c r="P671" s="38"/>
      <c r="Q671" s="26" t="s">
        <v>3686</v>
      </c>
      <c r="R671" s="26" t="s">
        <v>3580</v>
      </c>
      <c r="S671" s="26" t="s">
        <v>3533</v>
      </c>
      <c r="T671" s="26" t="s">
        <v>3690</v>
      </c>
      <c r="U671" s="36">
        <v>44256</v>
      </c>
      <c r="V671" s="24" t="s">
        <v>42</v>
      </c>
      <c r="W671" s="24" t="s">
        <v>43</v>
      </c>
      <c r="X671" s="24"/>
    </row>
    <row r="672" s="7" customFormat="1" ht="72" hidden="1" customHeight="1" spans="1:24">
      <c r="A672" s="23" t="s">
        <v>127</v>
      </c>
      <c r="B672" s="24" t="s">
        <v>172</v>
      </c>
      <c r="C672" s="24" t="s">
        <v>29</v>
      </c>
      <c r="D672" s="24">
        <v>35</v>
      </c>
      <c r="E672" s="26" t="s">
        <v>3691</v>
      </c>
      <c r="F672" s="26" t="s">
        <v>3692</v>
      </c>
      <c r="G672" s="24">
        <v>47025</v>
      </c>
      <c r="H672" s="26" t="s">
        <v>3685</v>
      </c>
      <c r="I672" s="24">
        <v>25000</v>
      </c>
      <c r="J672" s="40">
        <v>500</v>
      </c>
      <c r="K672" s="24" t="s">
        <v>229</v>
      </c>
      <c r="L672" s="36"/>
      <c r="M672" s="87"/>
      <c r="N672" s="44"/>
      <c r="O672" s="38"/>
      <c r="P672" s="38"/>
      <c r="Q672" s="26" t="s">
        <v>3686</v>
      </c>
      <c r="R672" s="26" t="s">
        <v>3580</v>
      </c>
      <c r="S672" s="26" t="s">
        <v>3533</v>
      </c>
      <c r="T672" s="26" t="s">
        <v>3693</v>
      </c>
      <c r="U672" s="36">
        <v>44228</v>
      </c>
      <c r="V672" s="24" t="s">
        <v>42</v>
      </c>
      <c r="W672" s="24" t="s">
        <v>43</v>
      </c>
      <c r="X672" s="24"/>
    </row>
    <row r="673" s="7" customFormat="1" ht="36" hidden="1" customHeight="1" spans="1:24">
      <c r="A673" s="23" t="s">
        <v>27</v>
      </c>
      <c r="B673" s="24" t="s">
        <v>172</v>
      </c>
      <c r="C673" s="24" t="s">
        <v>85</v>
      </c>
      <c r="D673" s="24">
        <v>36</v>
      </c>
      <c r="E673" s="26" t="s">
        <v>3694</v>
      </c>
      <c r="F673" s="26" t="s">
        <v>3695</v>
      </c>
      <c r="G673" s="24">
        <v>33417</v>
      </c>
      <c r="H673" s="26" t="s">
        <v>3696</v>
      </c>
      <c r="I673" s="24">
        <v>12000</v>
      </c>
      <c r="J673" s="40">
        <v>600</v>
      </c>
      <c r="K673" s="24" t="s">
        <v>344</v>
      </c>
      <c r="L673" s="36"/>
      <c r="M673" s="87"/>
      <c r="N673" s="44"/>
      <c r="O673" s="38"/>
      <c r="P673" s="38"/>
      <c r="Q673" s="26" t="s">
        <v>3697</v>
      </c>
      <c r="R673" s="26" t="s">
        <v>3580</v>
      </c>
      <c r="S673" s="26" t="s">
        <v>3533</v>
      </c>
      <c r="T673" s="26" t="s">
        <v>3698</v>
      </c>
      <c r="U673" s="36">
        <v>43922</v>
      </c>
      <c r="V673" s="24" t="s">
        <v>42</v>
      </c>
      <c r="W673" s="24" t="s">
        <v>43</v>
      </c>
      <c r="X673" s="24"/>
    </row>
    <row r="674" s="7" customFormat="1" ht="36" hidden="1" customHeight="1" spans="1:24">
      <c r="A674" s="23" t="s">
        <v>27</v>
      </c>
      <c r="B674" s="24" t="s">
        <v>172</v>
      </c>
      <c r="C674" s="24" t="s">
        <v>85</v>
      </c>
      <c r="D674" s="24">
        <v>37</v>
      </c>
      <c r="E674" s="26" t="s">
        <v>3699</v>
      </c>
      <c r="F674" s="26" t="s">
        <v>3700</v>
      </c>
      <c r="G674" s="24">
        <v>22658</v>
      </c>
      <c r="H674" s="26" t="s">
        <v>3696</v>
      </c>
      <c r="I674" s="24">
        <v>2000</v>
      </c>
      <c r="J674" s="40">
        <v>50</v>
      </c>
      <c r="K674" s="24" t="s">
        <v>344</v>
      </c>
      <c r="L674" s="36"/>
      <c r="M674" s="87"/>
      <c r="N674" s="44"/>
      <c r="O674" s="38"/>
      <c r="P674" s="38"/>
      <c r="Q674" s="26" t="s">
        <v>3697</v>
      </c>
      <c r="R674" s="26" t="s">
        <v>3580</v>
      </c>
      <c r="S674" s="26" t="s">
        <v>3533</v>
      </c>
      <c r="T674" s="26" t="s">
        <v>3701</v>
      </c>
      <c r="U674" s="36">
        <v>43922</v>
      </c>
      <c r="V674" s="24" t="s">
        <v>42</v>
      </c>
      <c r="W674" s="24" t="s">
        <v>43</v>
      </c>
      <c r="X674" s="24"/>
    </row>
    <row r="675" s="7" customFormat="1" ht="48" hidden="1" customHeight="1" spans="1:24">
      <c r="A675" s="23" t="s">
        <v>27</v>
      </c>
      <c r="B675" s="24" t="s">
        <v>172</v>
      </c>
      <c r="C675" s="24" t="s">
        <v>85</v>
      </c>
      <c r="D675" s="24">
        <v>38</v>
      </c>
      <c r="E675" s="26" t="s">
        <v>3702</v>
      </c>
      <c r="F675" s="26" t="s">
        <v>3703</v>
      </c>
      <c r="G675" s="24">
        <v>34825</v>
      </c>
      <c r="H675" s="26" t="s">
        <v>3696</v>
      </c>
      <c r="I675" s="24">
        <v>20000</v>
      </c>
      <c r="J675" s="40">
        <v>500</v>
      </c>
      <c r="K675" s="24" t="s">
        <v>344</v>
      </c>
      <c r="L675" s="36"/>
      <c r="M675" s="87"/>
      <c r="N675" s="44"/>
      <c r="O675" s="38"/>
      <c r="P675" s="38"/>
      <c r="Q675" s="26" t="s">
        <v>3697</v>
      </c>
      <c r="R675" s="26" t="s">
        <v>3580</v>
      </c>
      <c r="S675" s="26" t="s">
        <v>3533</v>
      </c>
      <c r="T675" s="26" t="s">
        <v>3704</v>
      </c>
      <c r="U675" s="36">
        <v>43922</v>
      </c>
      <c r="V675" s="24" t="s">
        <v>42</v>
      </c>
      <c r="W675" s="24" t="s">
        <v>43</v>
      </c>
      <c r="X675" s="24"/>
    </row>
    <row r="676" s="7" customFormat="1" ht="36" hidden="1" customHeight="1" spans="1:24">
      <c r="A676" s="23" t="s">
        <v>27</v>
      </c>
      <c r="B676" s="24" t="s">
        <v>172</v>
      </c>
      <c r="C676" s="24" t="s">
        <v>85</v>
      </c>
      <c r="D676" s="24">
        <v>39</v>
      </c>
      <c r="E676" s="26" t="s">
        <v>3705</v>
      </c>
      <c r="F676" s="26" t="s">
        <v>3706</v>
      </c>
      <c r="G676" s="24">
        <v>37057</v>
      </c>
      <c r="H676" s="26" t="s">
        <v>3696</v>
      </c>
      <c r="I676" s="24">
        <v>21000</v>
      </c>
      <c r="J676" s="40">
        <v>500</v>
      </c>
      <c r="K676" s="24" t="s">
        <v>402</v>
      </c>
      <c r="L676" s="36"/>
      <c r="M676" s="87"/>
      <c r="N676" s="44"/>
      <c r="O676" s="38"/>
      <c r="P676" s="38"/>
      <c r="Q676" s="26" t="s">
        <v>3697</v>
      </c>
      <c r="R676" s="26" t="s">
        <v>3580</v>
      </c>
      <c r="S676" s="26" t="s">
        <v>3533</v>
      </c>
      <c r="T676" s="26" t="s">
        <v>3707</v>
      </c>
      <c r="U676" s="36">
        <v>42979</v>
      </c>
      <c r="V676" s="24" t="s">
        <v>42</v>
      </c>
      <c r="W676" s="24" t="s">
        <v>43</v>
      </c>
      <c r="X676" s="24"/>
    </row>
    <row r="677" s="7" customFormat="1" ht="84" hidden="1" customHeight="1" spans="1:24">
      <c r="A677" s="23" t="s">
        <v>27</v>
      </c>
      <c r="B677" s="24" t="s">
        <v>172</v>
      </c>
      <c r="C677" s="24" t="s">
        <v>122</v>
      </c>
      <c r="D677" s="24">
        <v>40</v>
      </c>
      <c r="E677" s="26" t="s">
        <v>3708</v>
      </c>
      <c r="F677" s="26" t="s">
        <v>3709</v>
      </c>
      <c r="G677" s="24">
        <v>98057</v>
      </c>
      <c r="H677" s="26" t="s">
        <v>3710</v>
      </c>
      <c r="I677" s="24">
        <v>28000</v>
      </c>
      <c r="J677" s="40">
        <v>5000</v>
      </c>
      <c r="K677" s="24" t="s">
        <v>3174</v>
      </c>
      <c r="L677" s="36"/>
      <c r="M677" s="87"/>
      <c r="N677" s="44"/>
      <c r="O677" s="38"/>
      <c r="P677" s="38"/>
      <c r="Q677" s="26" t="s">
        <v>3711</v>
      </c>
      <c r="R677" s="26" t="s">
        <v>3545</v>
      </c>
      <c r="S677" s="26" t="s">
        <v>3533</v>
      </c>
      <c r="T677" s="26" t="s">
        <v>3712</v>
      </c>
      <c r="U677" s="36">
        <v>45017</v>
      </c>
      <c r="V677" s="24" t="s">
        <v>42</v>
      </c>
      <c r="W677" s="24" t="s">
        <v>43</v>
      </c>
      <c r="X677" s="24"/>
    </row>
    <row r="678" s="1" customFormat="1" ht="12" hidden="1" customHeight="1" spans="1:24">
      <c r="A678" s="118"/>
      <c r="B678" s="119"/>
      <c r="C678" s="119"/>
      <c r="D678" s="119"/>
      <c r="E678" s="120">
        <f>COUNTA(D679)</f>
        <v>1</v>
      </c>
      <c r="F678" s="121"/>
      <c r="G678" s="122">
        <f>SUM(G679)</f>
        <v>33558.95</v>
      </c>
      <c r="H678" s="121"/>
      <c r="I678" s="119"/>
      <c r="J678" s="122">
        <f>SUM(J679)</f>
        <v>0</v>
      </c>
      <c r="K678" s="119"/>
      <c r="L678" s="134"/>
      <c r="M678" s="135">
        <f>SUM(M679)</f>
        <v>0</v>
      </c>
      <c r="N678" s="33"/>
      <c r="O678" s="136"/>
      <c r="P678" s="136"/>
      <c r="Q678" s="121"/>
      <c r="R678" s="121"/>
      <c r="S678" s="121"/>
      <c r="T678" s="121"/>
      <c r="U678" s="138"/>
      <c r="V678" s="11"/>
      <c r="W678" s="11"/>
      <c r="X678" s="23"/>
    </row>
    <row r="679" s="1" customFormat="1" ht="84" hidden="1" customHeight="1" spans="1:24">
      <c r="A679" s="23" t="s">
        <v>127</v>
      </c>
      <c r="B679" s="24" t="s">
        <v>28</v>
      </c>
      <c r="C679" s="24" t="s">
        <v>115</v>
      </c>
      <c r="D679" s="24">
        <v>1</v>
      </c>
      <c r="E679" s="26" t="s">
        <v>3713</v>
      </c>
      <c r="F679" s="26" t="s">
        <v>3714</v>
      </c>
      <c r="G679" s="40">
        <v>33558.95</v>
      </c>
      <c r="H679" s="26" t="s">
        <v>3715</v>
      </c>
      <c r="I679" s="24">
        <v>88.65</v>
      </c>
      <c r="J679" s="40"/>
      <c r="K679" s="24" t="s">
        <v>33</v>
      </c>
      <c r="L679" s="36"/>
      <c r="M679" s="44"/>
      <c r="N679" s="44"/>
      <c r="O679" s="38"/>
      <c r="P679" s="38"/>
      <c r="Q679" s="26" t="s">
        <v>3716</v>
      </c>
      <c r="R679" s="26" t="s">
        <v>3717</v>
      </c>
      <c r="S679" s="26" t="s">
        <v>3718</v>
      </c>
      <c r="T679" s="26" t="s">
        <v>3719</v>
      </c>
      <c r="U679" s="36">
        <v>45498</v>
      </c>
      <c r="V679" s="24" t="s">
        <v>42</v>
      </c>
      <c r="W679" s="24" t="s">
        <v>43</v>
      </c>
      <c r="X679" s="23"/>
    </row>
    <row r="680" s="1" customFormat="1" ht="12" hidden="1" customHeight="1" spans="1:24">
      <c r="A680" s="23"/>
      <c r="B680" s="24"/>
      <c r="C680" s="24"/>
      <c r="D680" s="24"/>
      <c r="E680" s="123">
        <f>COUNTA(D681:D682)</f>
        <v>2</v>
      </c>
      <c r="F680" s="26"/>
      <c r="G680" s="122">
        <f>SUM(G681:G682)</f>
        <v>355400</v>
      </c>
      <c r="H680" s="26"/>
      <c r="I680" s="119"/>
      <c r="J680" s="122">
        <f>SUM(J681:J682)</f>
        <v>0</v>
      </c>
      <c r="K680" s="24"/>
      <c r="L680" s="36"/>
      <c r="M680" s="135">
        <f>SUM(M681:M682)</f>
        <v>0</v>
      </c>
      <c r="N680" s="33"/>
      <c r="O680" s="38"/>
      <c r="P680" s="38"/>
      <c r="Q680" s="26"/>
      <c r="R680" s="26"/>
      <c r="S680" s="26"/>
      <c r="T680" s="26"/>
      <c r="U680" s="36"/>
      <c r="V680" s="24"/>
      <c r="W680" s="24"/>
      <c r="X680" s="23"/>
    </row>
    <row r="681" s="1" customFormat="1" ht="84" hidden="1" customHeight="1" spans="1:24">
      <c r="A681" s="23" t="s">
        <v>127</v>
      </c>
      <c r="B681" s="24" t="s">
        <v>28</v>
      </c>
      <c r="C681" s="24" t="s">
        <v>190</v>
      </c>
      <c r="D681" s="24">
        <v>1</v>
      </c>
      <c r="E681" s="26" t="s">
        <v>3720</v>
      </c>
      <c r="F681" s="26" t="s">
        <v>3721</v>
      </c>
      <c r="G681" s="40">
        <v>305400</v>
      </c>
      <c r="H681" s="26" t="s">
        <v>3722</v>
      </c>
      <c r="I681" s="24"/>
      <c r="J681" s="40"/>
      <c r="K681" s="24" t="s">
        <v>33</v>
      </c>
      <c r="L681" s="36"/>
      <c r="M681" s="44"/>
      <c r="N681" s="44"/>
      <c r="O681" s="38"/>
      <c r="P681" s="38"/>
      <c r="Q681" s="26" t="s">
        <v>3723</v>
      </c>
      <c r="R681" s="26" t="s">
        <v>3724</v>
      </c>
      <c r="S681" s="26" t="s">
        <v>3725</v>
      </c>
      <c r="T681" s="26" t="s">
        <v>549</v>
      </c>
      <c r="U681" s="36" t="s">
        <v>831</v>
      </c>
      <c r="V681" s="24" t="s">
        <v>208</v>
      </c>
      <c r="W681" s="24" t="s">
        <v>43</v>
      </c>
      <c r="X681" s="23"/>
    </row>
    <row r="682" s="1" customFormat="1" ht="48" hidden="1" customHeight="1" spans="1:24">
      <c r="A682" s="23" t="s">
        <v>127</v>
      </c>
      <c r="B682" s="24" t="s">
        <v>28</v>
      </c>
      <c r="C682" s="24" t="s">
        <v>190</v>
      </c>
      <c r="D682" s="24">
        <v>2</v>
      </c>
      <c r="E682" s="26" t="s">
        <v>3726</v>
      </c>
      <c r="F682" s="26" t="s">
        <v>3727</v>
      </c>
      <c r="G682" s="40">
        <v>50000</v>
      </c>
      <c r="H682" s="26" t="s">
        <v>3728</v>
      </c>
      <c r="I682" s="24"/>
      <c r="J682" s="40"/>
      <c r="K682" s="24" t="s">
        <v>33</v>
      </c>
      <c r="L682" s="36"/>
      <c r="M682" s="44"/>
      <c r="N682" s="44"/>
      <c r="O682" s="38"/>
      <c r="P682" s="38"/>
      <c r="Q682" s="26" t="s">
        <v>3729</v>
      </c>
      <c r="R682" s="26" t="s">
        <v>3724</v>
      </c>
      <c r="S682" s="26" t="s">
        <v>3725</v>
      </c>
      <c r="T682" s="26" t="s">
        <v>549</v>
      </c>
      <c r="U682" s="36" t="s">
        <v>831</v>
      </c>
      <c r="V682" s="24" t="s">
        <v>208</v>
      </c>
      <c r="W682" s="24" t="s">
        <v>43</v>
      </c>
      <c r="X682" s="23"/>
    </row>
    <row r="683" s="1" customFormat="1" ht="12" hidden="1" customHeight="1" spans="1:24">
      <c r="A683" s="23"/>
      <c r="B683" s="24"/>
      <c r="C683" s="24"/>
      <c r="D683" s="24"/>
      <c r="E683" s="124">
        <f>COUNTA(D684:D685)</f>
        <v>2</v>
      </c>
      <c r="F683" s="26"/>
      <c r="G683" s="27">
        <f>SUM(G684:G685)</f>
        <v>19107.26</v>
      </c>
      <c r="H683" s="26"/>
      <c r="I683" s="24"/>
      <c r="J683" s="27">
        <f>SUM(J684:J685)</f>
        <v>1800</v>
      </c>
      <c r="K683" s="24"/>
      <c r="L683" s="36"/>
      <c r="M683" s="37">
        <f>SUM(M684:M685)</f>
        <v>0</v>
      </c>
      <c r="N683" s="33"/>
      <c r="O683" s="38"/>
      <c r="P683" s="38"/>
      <c r="Q683" s="26"/>
      <c r="R683" s="26"/>
      <c r="S683" s="26"/>
      <c r="T683" s="26"/>
      <c r="U683" s="36"/>
      <c r="V683" s="24"/>
      <c r="W683" s="24"/>
      <c r="X683" s="23"/>
    </row>
    <row r="684" s="1" customFormat="1" ht="96" hidden="1" customHeight="1" spans="1:24">
      <c r="A684" s="23" t="s">
        <v>127</v>
      </c>
      <c r="B684" s="24" t="s">
        <v>28</v>
      </c>
      <c r="C684" s="24" t="s">
        <v>94</v>
      </c>
      <c r="D684" s="24">
        <v>1</v>
      </c>
      <c r="E684" s="26" t="s">
        <v>3730</v>
      </c>
      <c r="F684" s="26" t="s">
        <v>3731</v>
      </c>
      <c r="G684" s="40">
        <v>13092.26</v>
      </c>
      <c r="H684" s="26" t="s">
        <v>3732</v>
      </c>
      <c r="I684" s="24">
        <v>43</v>
      </c>
      <c r="J684" s="40"/>
      <c r="K684" s="24" t="s">
        <v>869</v>
      </c>
      <c r="L684" s="36"/>
      <c r="M684" s="44"/>
      <c r="N684" s="44"/>
      <c r="O684" s="38"/>
      <c r="P684" s="38"/>
      <c r="Q684" s="26" t="s">
        <v>3733</v>
      </c>
      <c r="R684" s="26" t="s">
        <v>3734</v>
      </c>
      <c r="S684" s="26" t="s">
        <v>3735</v>
      </c>
      <c r="T684" s="26" t="s">
        <v>3736</v>
      </c>
      <c r="U684" s="36">
        <v>44562</v>
      </c>
      <c r="V684" s="24" t="s">
        <v>42</v>
      </c>
      <c r="W684" s="24" t="s">
        <v>43</v>
      </c>
      <c r="X684" s="23"/>
    </row>
    <row r="685" s="1" customFormat="1" ht="72" hidden="1" customHeight="1" spans="1:24">
      <c r="A685" s="23" t="s">
        <v>127</v>
      </c>
      <c r="B685" s="24" t="s">
        <v>172</v>
      </c>
      <c r="C685" s="24" t="s">
        <v>94</v>
      </c>
      <c r="D685" s="24">
        <v>2</v>
      </c>
      <c r="E685" s="26" t="s">
        <v>3737</v>
      </c>
      <c r="F685" s="26" t="s">
        <v>3738</v>
      </c>
      <c r="G685" s="40">
        <v>6015</v>
      </c>
      <c r="H685" s="26" t="s">
        <v>3739</v>
      </c>
      <c r="I685" s="24">
        <v>231.6</v>
      </c>
      <c r="J685" s="40">
        <v>1800</v>
      </c>
      <c r="K685" s="24" t="s">
        <v>183</v>
      </c>
      <c r="L685" s="36"/>
      <c r="M685" s="44"/>
      <c r="N685" s="44"/>
      <c r="O685" s="38"/>
      <c r="P685" s="38"/>
      <c r="Q685" s="26" t="s">
        <v>3740</v>
      </c>
      <c r="R685" s="26" t="s">
        <v>3734</v>
      </c>
      <c r="S685" s="26" t="s">
        <v>3735</v>
      </c>
      <c r="T685" s="26" t="s">
        <v>3741</v>
      </c>
      <c r="U685" s="36">
        <v>44713</v>
      </c>
      <c r="V685" s="24" t="s">
        <v>42</v>
      </c>
      <c r="W685" s="24" t="s">
        <v>43</v>
      </c>
      <c r="X685" s="23"/>
    </row>
    <row r="686" s="9" customFormat="1" ht="12" hidden="1" customHeight="1" spans="1:24">
      <c r="A686" s="23"/>
      <c r="B686" s="24"/>
      <c r="C686" s="24"/>
      <c r="D686" s="24"/>
      <c r="E686" s="125">
        <f>COUNTA(D687:D691)</f>
        <v>5</v>
      </c>
      <c r="F686" s="26"/>
      <c r="G686" s="27">
        <f>SUM(G687:G691)</f>
        <v>326332.59</v>
      </c>
      <c r="H686" s="26"/>
      <c r="I686" s="24"/>
      <c r="J686" s="27">
        <f>SUM(J687:J691)</f>
        <v>24200</v>
      </c>
      <c r="K686" s="24"/>
      <c r="L686" s="36"/>
      <c r="M686" s="37">
        <f>SUM(M687:M691)</f>
        <v>0</v>
      </c>
      <c r="N686" s="33"/>
      <c r="O686" s="38"/>
      <c r="P686" s="38"/>
      <c r="Q686" s="26"/>
      <c r="R686" s="26"/>
      <c r="S686" s="26"/>
      <c r="T686" s="26"/>
      <c r="U686" s="36"/>
      <c r="V686" s="24"/>
      <c r="W686" s="24"/>
      <c r="X686" s="23"/>
    </row>
    <row r="687" s="8" customFormat="1" ht="204" hidden="1" customHeight="1" spans="1:24">
      <c r="A687" s="23" t="s">
        <v>127</v>
      </c>
      <c r="B687" s="24" t="s">
        <v>28</v>
      </c>
      <c r="C687" s="24" t="s">
        <v>85</v>
      </c>
      <c r="D687" s="24">
        <v>1</v>
      </c>
      <c r="E687" s="26" t="s">
        <v>3742</v>
      </c>
      <c r="F687" s="26" t="s">
        <v>3743</v>
      </c>
      <c r="G687" s="24">
        <v>100098.46</v>
      </c>
      <c r="H687" s="52" t="s">
        <v>3744</v>
      </c>
      <c r="I687" s="55"/>
      <c r="J687" s="40"/>
      <c r="K687" s="24" t="s">
        <v>33</v>
      </c>
      <c r="L687" s="36"/>
      <c r="M687" s="44"/>
      <c r="N687" s="44"/>
      <c r="O687" s="38"/>
      <c r="P687" s="38"/>
      <c r="Q687" s="26" t="s">
        <v>3745</v>
      </c>
      <c r="R687" s="26" t="s">
        <v>3746</v>
      </c>
      <c r="S687" s="26" t="s">
        <v>3747</v>
      </c>
      <c r="T687" s="26" t="s">
        <v>3748</v>
      </c>
      <c r="U687" s="36">
        <v>44568</v>
      </c>
      <c r="V687" s="24" t="s">
        <v>42</v>
      </c>
      <c r="W687" s="24" t="s">
        <v>43</v>
      </c>
      <c r="X687" s="26"/>
    </row>
    <row r="688" s="8" customFormat="1" ht="132" hidden="1" customHeight="1" spans="1:24">
      <c r="A688" s="23" t="s">
        <v>127</v>
      </c>
      <c r="B688" s="24" t="s">
        <v>28</v>
      </c>
      <c r="C688" s="24" t="s">
        <v>85</v>
      </c>
      <c r="D688" s="24">
        <v>2</v>
      </c>
      <c r="E688" s="26" t="s">
        <v>3749</v>
      </c>
      <c r="F688" s="26" t="s">
        <v>3750</v>
      </c>
      <c r="G688" s="24">
        <v>64289</v>
      </c>
      <c r="H688" s="52" t="s">
        <v>3751</v>
      </c>
      <c r="I688" s="55"/>
      <c r="J688" s="40"/>
      <c r="K688" s="24" t="s">
        <v>33</v>
      </c>
      <c r="L688" s="36"/>
      <c r="M688" s="44"/>
      <c r="N688" s="44"/>
      <c r="O688" s="38"/>
      <c r="P688" s="38"/>
      <c r="Q688" s="26" t="s">
        <v>3745</v>
      </c>
      <c r="R688" s="26" t="s">
        <v>3746</v>
      </c>
      <c r="S688" s="26" t="s">
        <v>3747</v>
      </c>
      <c r="T688" s="26" t="s">
        <v>3752</v>
      </c>
      <c r="U688" s="36">
        <v>44568</v>
      </c>
      <c r="V688" s="24" t="s">
        <v>42</v>
      </c>
      <c r="W688" s="24" t="s">
        <v>43</v>
      </c>
      <c r="X688" s="24"/>
    </row>
    <row r="689" s="8" customFormat="1" ht="276" hidden="1" customHeight="1" spans="1:24">
      <c r="A689" s="23" t="s">
        <v>27</v>
      </c>
      <c r="B689" s="24" t="s">
        <v>172</v>
      </c>
      <c r="C689" s="24" t="s">
        <v>85</v>
      </c>
      <c r="D689" s="24">
        <v>3</v>
      </c>
      <c r="E689" s="26" t="s">
        <v>3753</v>
      </c>
      <c r="F689" s="26" t="s">
        <v>3754</v>
      </c>
      <c r="G689" s="24">
        <v>87115.39</v>
      </c>
      <c r="H689" s="52" t="s">
        <v>3755</v>
      </c>
      <c r="I689" s="55">
        <v>3680</v>
      </c>
      <c r="J689" s="40">
        <v>5000</v>
      </c>
      <c r="K689" s="24" t="s">
        <v>229</v>
      </c>
      <c r="L689" s="36"/>
      <c r="M689" s="44"/>
      <c r="N689" s="44"/>
      <c r="O689" s="38"/>
      <c r="P689" s="38"/>
      <c r="Q689" s="26" t="s">
        <v>3756</v>
      </c>
      <c r="R689" s="26" t="s">
        <v>3746</v>
      </c>
      <c r="S689" s="26" t="s">
        <v>3747</v>
      </c>
      <c r="T689" s="26" t="s">
        <v>3757</v>
      </c>
      <c r="U689" s="36">
        <v>44568</v>
      </c>
      <c r="V689" s="24" t="s">
        <v>42</v>
      </c>
      <c r="W689" s="24" t="s">
        <v>43</v>
      </c>
      <c r="X689" s="24"/>
    </row>
    <row r="690" s="8" customFormat="1" ht="216" hidden="1" customHeight="1" spans="1:24">
      <c r="A690" s="23" t="s">
        <v>27</v>
      </c>
      <c r="B690" s="24" t="s">
        <v>172</v>
      </c>
      <c r="C690" s="24" t="s">
        <v>85</v>
      </c>
      <c r="D690" s="24">
        <v>4</v>
      </c>
      <c r="E690" s="26" t="s">
        <v>3758</v>
      </c>
      <c r="F690" s="26" t="s">
        <v>3759</v>
      </c>
      <c r="G690" s="24">
        <v>28501.23</v>
      </c>
      <c r="H690" s="52" t="s">
        <v>3760</v>
      </c>
      <c r="I690" s="55">
        <v>1385</v>
      </c>
      <c r="J690" s="40">
        <v>2200</v>
      </c>
      <c r="K690" s="24" t="s">
        <v>229</v>
      </c>
      <c r="L690" s="36"/>
      <c r="M690" s="44"/>
      <c r="N690" s="44"/>
      <c r="O690" s="38"/>
      <c r="P690" s="38"/>
      <c r="Q690" s="26" t="s">
        <v>3761</v>
      </c>
      <c r="R690" s="26" t="s">
        <v>3746</v>
      </c>
      <c r="S690" s="26" t="s">
        <v>3747</v>
      </c>
      <c r="T690" s="26" t="s">
        <v>3762</v>
      </c>
      <c r="U690" s="36">
        <v>44568</v>
      </c>
      <c r="V690" s="24" t="s">
        <v>42</v>
      </c>
      <c r="W690" s="24" t="s">
        <v>43</v>
      </c>
      <c r="X690" s="26"/>
    </row>
    <row r="691" s="8" customFormat="1" ht="132" hidden="1" customHeight="1" spans="1:24">
      <c r="A691" s="23" t="s">
        <v>27</v>
      </c>
      <c r="B691" s="24" t="s">
        <v>172</v>
      </c>
      <c r="C691" s="24" t="s">
        <v>85</v>
      </c>
      <c r="D691" s="24">
        <v>5</v>
      </c>
      <c r="E691" s="26" t="s">
        <v>3763</v>
      </c>
      <c r="F691" s="26" t="s">
        <v>3764</v>
      </c>
      <c r="G691" s="24">
        <v>46328.51</v>
      </c>
      <c r="H691" s="52" t="s">
        <v>3765</v>
      </c>
      <c r="I691" s="55">
        <v>29056</v>
      </c>
      <c r="J691" s="40">
        <v>17000</v>
      </c>
      <c r="K691" s="24" t="s">
        <v>402</v>
      </c>
      <c r="L691" s="36"/>
      <c r="M691" s="44"/>
      <c r="N691" s="44"/>
      <c r="O691" s="38"/>
      <c r="P691" s="38"/>
      <c r="Q691" s="26" t="s">
        <v>3766</v>
      </c>
      <c r="R691" s="26" t="s">
        <v>3767</v>
      </c>
      <c r="S691" s="26" t="s">
        <v>3747</v>
      </c>
      <c r="T691" s="26" t="s">
        <v>3768</v>
      </c>
      <c r="U691" s="36">
        <v>44190</v>
      </c>
      <c r="V691" s="24" t="s">
        <v>42</v>
      </c>
      <c r="W691" s="24" t="s">
        <v>43</v>
      </c>
      <c r="X691" s="26"/>
    </row>
    <row r="692" s="3" customFormat="1" ht="12" hidden="1" customHeight="1" spans="1:24">
      <c r="A692" s="23"/>
      <c r="B692" s="24"/>
      <c r="C692" s="24"/>
      <c r="D692" s="24"/>
      <c r="E692" s="126">
        <f>COUNTA(D693:D696)</f>
        <v>4</v>
      </c>
      <c r="F692" s="26"/>
      <c r="G692" s="27">
        <f>SUM(G693:G696)</f>
        <v>2356833</v>
      </c>
      <c r="H692" s="127"/>
      <c r="I692" s="27"/>
      <c r="J692" s="27">
        <f>SUM(J693:J696)</f>
        <v>36766</v>
      </c>
      <c r="K692" s="24"/>
      <c r="L692" s="36"/>
      <c r="M692" s="37">
        <f>SUM(M693:M696)</f>
        <v>0</v>
      </c>
      <c r="N692" s="33"/>
      <c r="O692" s="38"/>
      <c r="P692" s="38"/>
      <c r="Q692" s="26"/>
      <c r="R692" s="26"/>
      <c r="S692" s="26"/>
      <c r="T692" s="26"/>
      <c r="U692" s="36"/>
      <c r="V692" s="24"/>
      <c r="W692" s="24"/>
      <c r="X692" s="24"/>
    </row>
    <row r="693" s="7" customFormat="1" ht="48" hidden="1" customHeight="1" spans="1:24">
      <c r="A693" s="23" t="s">
        <v>27</v>
      </c>
      <c r="B693" s="24" t="s">
        <v>28</v>
      </c>
      <c r="C693" s="24" t="s">
        <v>3769</v>
      </c>
      <c r="D693" s="24">
        <v>1</v>
      </c>
      <c r="E693" s="26" t="s">
        <v>3770</v>
      </c>
      <c r="F693" s="26" t="s">
        <v>3771</v>
      </c>
      <c r="G693" s="24">
        <v>552200</v>
      </c>
      <c r="H693" s="26" t="s">
        <v>3772</v>
      </c>
      <c r="I693" s="24"/>
      <c r="J693" s="40"/>
      <c r="K693" s="24" t="s">
        <v>3773</v>
      </c>
      <c r="L693" s="36"/>
      <c r="M693" s="44"/>
      <c r="N693" s="44"/>
      <c r="O693" s="38"/>
      <c r="P693" s="38"/>
      <c r="Q693" s="26" t="s">
        <v>3774</v>
      </c>
      <c r="R693" s="26" t="s">
        <v>711</v>
      </c>
      <c r="S693" s="26" t="s">
        <v>3775</v>
      </c>
      <c r="T693" s="26" t="s">
        <v>549</v>
      </c>
      <c r="U693" s="36" t="s">
        <v>1166</v>
      </c>
      <c r="V693" s="24" t="s">
        <v>42</v>
      </c>
      <c r="W693" s="24" t="s">
        <v>43</v>
      </c>
      <c r="X693" s="24"/>
    </row>
    <row r="694" s="7" customFormat="1" ht="96" hidden="1" customHeight="1" spans="1:24">
      <c r="A694" s="23" t="s">
        <v>127</v>
      </c>
      <c r="B694" s="24" t="s">
        <v>28</v>
      </c>
      <c r="C694" s="24" t="s">
        <v>398</v>
      </c>
      <c r="D694" s="24">
        <v>2</v>
      </c>
      <c r="E694" s="26" t="s">
        <v>3776</v>
      </c>
      <c r="F694" s="26" t="s">
        <v>3777</v>
      </c>
      <c r="G694" s="24">
        <v>431000</v>
      </c>
      <c r="H694" s="26" t="s">
        <v>3778</v>
      </c>
      <c r="I694" s="24">
        <v>70</v>
      </c>
      <c r="J694" s="40"/>
      <c r="K694" s="24" t="s">
        <v>3779</v>
      </c>
      <c r="L694" s="36"/>
      <c r="M694" s="44"/>
      <c r="N694" s="44"/>
      <c r="O694" s="38"/>
      <c r="P694" s="38"/>
      <c r="Q694" s="26" t="s">
        <v>3780</v>
      </c>
      <c r="R694" s="26" t="s">
        <v>3781</v>
      </c>
      <c r="S694" s="26" t="s">
        <v>3775</v>
      </c>
      <c r="T694" s="26" t="s">
        <v>549</v>
      </c>
      <c r="U694" s="36" t="s">
        <v>1166</v>
      </c>
      <c r="V694" s="24" t="s">
        <v>42</v>
      </c>
      <c r="W694" s="24" t="s">
        <v>43</v>
      </c>
      <c r="X694" s="24"/>
    </row>
    <row r="695" s="7" customFormat="1" ht="72" hidden="1" customHeight="1" spans="1:24">
      <c r="A695" s="23" t="s">
        <v>27</v>
      </c>
      <c r="B695" s="24" t="s">
        <v>28</v>
      </c>
      <c r="C695" s="24" t="s">
        <v>3782</v>
      </c>
      <c r="D695" s="24">
        <v>3</v>
      </c>
      <c r="E695" s="26" t="s">
        <v>3783</v>
      </c>
      <c r="F695" s="26" t="s">
        <v>3784</v>
      </c>
      <c r="G695" s="24">
        <v>9422</v>
      </c>
      <c r="H695" s="26" t="s">
        <v>3785</v>
      </c>
      <c r="I695" s="24"/>
      <c r="J695" s="40"/>
      <c r="K695" s="24" t="s">
        <v>48</v>
      </c>
      <c r="L695" s="36"/>
      <c r="M695" s="44"/>
      <c r="N695" s="44"/>
      <c r="O695" s="38"/>
      <c r="P695" s="38"/>
      <c r="Q695" s="26" t="s">
        <v>3786</v>
      </c>
      <c r="R695" s="26" t="s">
        <v>3781</v>
      </c>
      <c r="S695" s="26" t="s">
        <v>3775</v>
      </c>
      <c r="T695" s="26" t="s">
        <v>3787</v>
      </c>
      <c r="U695" s="36">
        <v>43959</v>
      </c>
      <c r="V695" s="24" t="s">
        <v>42</v>
      </c>
      <c r="W695" s="24" t="s">
        <v>43</v>
      </c>
      <c r="X695" s="24"/>
    </row>
    <row r="696" s="7" customFormat="1" ht="144" hidden="1" customHeight="1" spans="1:24">
      <c r="A696" s="23" t="s">
        <v>27</v>
      </c>
      <c r="B696" s="24" t="s">
        <v>485</v>
      </c>
      <c r="C696" s="24" t="s">
        <v>3788</v>
      </c>
      <c r="D696" s="24">
        <v>4</v>
      </c>
      <c r="E696" s="26" t="s">
        <v>3789</v>
      </c>
      <c r="F696" s="26" t="s">
        <v>3790</v>
      </c>
      <c r="G696" s="24">
        <v>1364211</v>
      </c>
      <c r="H696" s="26" t="s">
        <v>3791</v>
      </c>
      <c r="I696" s="24">
        <v>1327445</v>
      </c>
      <c r="J696" s="40">
        <v>36766</v>
      </c>
      <c r="K696" s="24" t="s">
        <v>3792</v>
      </c>
      <c r="L696" s="36" t="s">
        <v>509</v>
      </c>
      <c r="M696" s="44"/>
      <c r="N696" s="44"/>
      <c r="O696" s="38"/>
      <c r="P696" s="38"/>
      <c r="Q696" s="26" t="s">
        <v>3793</v>
      </c>
      <c r="R696" s="26" t="s">
        <v>3794</v>
      </c>
      <c r="S696" s="26" t="s">
        <v>3775</v>
      </c>
      <c r="T696" s="26" t="s">
        <v>3795</v>
      </c>
      <c r="U696" s="36">
        <v>40422</v>
      </c>
      <c r="V696" s="24" t="s">
        <v>114</v>
      </c>
      <c r="W696" s="24" t="s">
        <v>43</v>
      </c>
      <c r="X696" s="24"/>
    </row>
    <row r="697" s="7" customFormat="1" ht="12" hidden="1" customHeight="1" spans="1:24">
      <c r="A697" s="128"/>
      <c r="B697" s="129"/>
      <c r="C697" s="129"/>
      <c r="D697" s="129"/>
      <c r="E697" s="130">
        <f>COUNTA(D698:D698)</f>
        <v>1</v>
      </c>
      <c r="F697" s="131"/>
      <c r="G697" s="27">
        <f>SUM(G698:G698)</f>
        <v>797874</v>
      </c>
      <c r="H697" s="49"/>
      <c r="I697" s="54"/>
      <c r="J697" s="27">
        <f>SUM(J698:J698)</f>
        <v>250000</v>
      </c>
      <c r="K697" s="24"/>
      <c r="L697" s="36"/>
      <c r="M697" s="37">
        <f>SUM(M698:M698)</f>
        <v>0</v>
      </c>
      <c r="N697" s="33"/>
      <c r="O697" s="137"/>
      <c r="P697" s="137"/>
      <c r="Q697" s="131"/>
      <c r="R697" s="26"/>
      <c r="S697" s="26"/>
      <c r="T697" s="26"/>
      <c r="U697" s="36"/>
      <c r="V697" s="24"/>
      <c r="W697" s="24"/>
      <c r="X697" s="31"/>
    </row>
    <row r="698" s="7" customFormat="1" ht="276" hidden="1" customHeight="1" spans="1:24">
      <c r="A698" s="23" t="s">
        <v>27</v>
      </c>
      <c r="B698" s="24" t="s">
        <v>142</v>
      </c>
      <c r="C698" s="24" t="s">
        <v>1763</v>
      </c>
      <c r="D698" s="24">
        <v>1</v>
      </c>
      <c r="E698" s="96" t="s">
        <v>3796</v>
      </c>
      <c r="F698" s="26" t="s">
        <v>3797</v>
      </c>
      <c r="G698" s="24">
        <v>797874</v>
      </c>
      <c r="H698" s="52" t="s">
        <v>3798</v>
      </c>
      <c r="I698" s="55">
        <v>53230</v>
      </c>
      <c r="J698" s="40">
        <v>250000</v>
      </c>
      <c r="K698" s="24" t="s">
        <v>2754</v>
      </c>
      <c r="L698" s="36" t="s">
        <v>154</v>
      </c>
      <c r="M698" s="87"/>
      <c r="N698" s="44"/>
      <c r="O698" s="38"/>
      <c r="P698" s="38"/>
      <c r="Q698" s="26" t="s">
        <v>3799</v>
      </c>
      <c r="R698" s="26" t="s">
        <v>3800</v>
      </c>
      <c r="S698" s="26" t="s">
        <v>3801</v>
      </c>
      <c r="T698" s="26" t="s">
        <v>3802</v>
      </c>
      <c r="U698" s="36">
        <v>44105</v>
      </c>
      <c r="V698" s="24" t="s">
        <v>42</v>
      </c>
      <c r="W698" s="24" t="s">
        <v>43</v>
      </c>
      <c r="X698" s="24"/>
    </row>
    <row r="699" s="5" customFormat="1" ht="12" hidden="1" customHeight="1" spans="1:24">
      <c r="A699" s="23"/>
      <c r="B699" s="24"/>
      <c r="C699" s="24"/>
      <c r="D699" s="24"/>
      <c r="E699" s="132">
        <f>COUNTA(D700:D703)</f>
        <v>4</v>
      </c>
      <c r="F699" s="26"/>
      <c r="G699" s="27">
        <f>SUM(G700:G703)</f>
        <v>308921.65</v>
      </c>
      <c r="H699" s="49"/>
      <c r="I699" s="54"/>
      <c r="J699" s="27">
        <f>SUM(J700:J703)</f>
        <v>40000</v>
      </c>
      <c r="K699" s="24"/>
      <c r="L699" s="36"/>
      <c r="M699" s="37">
        <f>SUM(M700:M703)</f>
        <v>0</v>
      </c>
      <c r="N699" s="33"/>
      <c r="O699" s="38"/>
      <c r="P699" s="38"/>
      <c r="Q699" s="26"/>
      <c r="R699" s="26"/>
      <c r="S699" s="26"/>
      <c r="T699" s="26"/>
      <c r="U699" s="36"/>
      <c r="V699" s="24"/>
      <c r="W699" s="24"/>
      <c r="X699" s="83"/>
    </row>
    <row r="700" s="5" customFormat="1" ht="24" hidden="1" customHeight="1" spans="1:24">
      <c r="A700" s="23" t="s">
        <v>27</v>
      </c>
      <c r="B700" s="24" t="s">
        <v>28</v>
      </c>
      <c r="C700" s="24" t="s">
        <v>617</v>
      </c>
      <c r="D700" s="24">
        <v>1</v>
      </c>
      <c r="E700" s="26" t="s">
        <v>3803</v>
      </c>
      <c r="F700" s="26" t="s">
        <v>3804</v>
      </c>
      <c r="G700" s="24">
        <v>86912.63</v>
      </c>
      <c r="H700" s="52" t="s">
        <v>3805</v>
      </c>
      <c r="I700" s="55"/>
      <c r="J700" s="40"/>
      <c r="K700" s="24" t="s">
        <v>33</v>
      </c>
      <c r="L700" s="36"/>
      <c r="M700" s="44"/>
      <c r="N700" s="44"/>
      <c r="O700" s="38"/>
      <c r="P700" s="38"/>
      <c r="Q700" s="26" t="s">
        <v>3806</v>
      </c>
      <c r="R700" s="26" t="s">
        <v>3807</v>
      </c>
      <c r="S700" s="26" t="s">
        <v>3808</v>
      </c>
      <c r="T700" s="26" t="s">
        <v>3809</v>
      </c>
      <c r="U700" s="36">
        <v>44166</v>
      </c>
      <c r="V700" s="24" t="s">
        <v>42</v>
      </c>
      <c r="W700" s="24" t="s">
        <v>43</v>
      </c>
      <c r="X700" s="26"/>
    </row>
    <row r="701" s="5" customFormat="1" ht="72" hidden="1" customHeight="1" spans="1:24">
      <c r="A701" s="23" t="s">
        <v>27</v>
      </c>
      <c r="B701" s="24" t="s">
        <v>28</v>
      </c>
      <c r="C701" s="24" t="s">
        <v>617</v>
      </c>
      <c r="D701" s="24">
        <v>2</v>
      </c>
      <c r="E701" s="26" t="s">
        <v>3810</v>
      </c>
      <c r="F701" s="26" t="s">
        <v>3811</v>
      </c>
      <c r="G701" s="24">
        <v>6231.02</v>
      </c>
      <c r="H701" s="52" t="s">
        <v>3812</v>
      </c>
      <c r="I701" s="55"/>
      <c r="J701" s="40"/>
      <c r="K701" s="24" t="s">
        <v>60</v>
      </c>
      <c r="L701" s="36"/>
      <c r="M701" s="44"/>
      <c r="N701" s="44"/>
      <c r="O701" s="38"/>
      <c r="P701" s="38"/>
      <c r="Q701" s="26" t="s">
        <v>3813</v>
      </c>
      <c r="R701" s="26" t="s">
        <v>3814</v>
      </c>
      <c r="S701" s="26" t="s">
        <v>3808</v>
      </c>
      <c r="T701" s="26" t="s">
        <v>3815</v>
      </c>
      <c r="U701" s="36">
        <v>44136</v>
      </c>
      <c r="V701" s="24" t="s">
        <v>42</v>
      </c>
      <c r="W701" s="24" t="s">
        <v>43</v>
      </c>
      <c r="X701" s="26"/>
    </row>
    <row r="702" s="5" customFormat="1" ht="96" hidden="1" customHeight="1" spans="1:24">
      <c r="A702" s="23" t="s">
        <v>27</v>
      </c>
      <c r="B702" s="24" t="s">
        <v>172</v>
      </c>
      <c r="C702" s="24" t="s">
        <v>617</v>
      </c>
      <c r="D702" s="24">
        <v>3</v>
      </c>
      <c r="E702" s="26" t="s">
        <v>3816</v>
      </c>
      <c r="F702" s="26" t="s">
        <v>3817</v>
      </c>
      <c r="G702" s="24">
        <v>121392</v>
      </c>
      <c r="H702" s="52" t="s">
        <v>3818</v>
      </c>
      <c r="I702" s="55">
        <v>62800</v>
      </c>
      <c r="J702" s="40">
        <v>30000</v>
      </c>
      <c r="K702" s="24" t="s">
        <v>229</v>
      </c>
      <c r="L702" s="36"/>
      <c r="M702" s="44"/>
      <c r="N702" s="44"/>
      <c r="O702" s="38"/>
      <c r="P702" s="38"/>
      <c r="Q702" s="26" t="s">
        <v>3819</v>
      </c>
      <c r="R702" s="26" t="s">
        <v>3820</v>
      </c>
      <c r="S702" s="26" t="s">
        <v>3808</v>
      </c>
      <c r="T702" s="26" t="s">
        <v>3821</v>
      </c>
      <c r="U702" s="36">
        <v>44470</v>
      </c>
      <c r="V702" s="24" t="s">
        <v>42</v>
      </c>
      <c r="W702" s="24" t="s">
        <v>43</v>
      </c>
      <c r="X702" s="26"/>
    </row>
    <row r="703" s="3" customFormat="1" ht="108" hidden="1" customHeight="1" spans="1:24">
      <c r="A703" s="23" t="s">
        <v>127</v>
      </c>
      <c r="B703" s="24" t="s">
        <v>485</v>
      </c>
      <c r="C703" s="24" t="s">
        <v>617</v>
      </c>
      <c r="D703" s="24">
        <v>4</v>
      </c>
      <c r="E703" s="26" t="s">
        <v>3822</v>
      </c>
      <c r="F703" s="26" t="s">
        <v>3823</v>
      </c>
      <c r="G703" s="24">
        <v>94386</v>
      </c>
      <c r="H703" s="26" t="s">
        <v>3824</v>
      </c>
      <c r="I703" s="24">
        <v>78200</v>
      </c>
      <c r="J703" s="40">
        <v>10000</v>
      </c>
      <c r="K703" s="24" t="s">
        <v>938</v>
      </c>
      <c r="L703" s="36" t="s">
        <v>496</v>
      </c>
      <c r="M703" s="44"/>
      <c r="N703" s="44"/>
      <c r="O703" s="38"/>
      <c r="P703" s="38"/>
      <c r="Q703" s="26" t="s">
        <v>1131</v>
      </c>
      <c r="R703" s="26" t="s">
        <v>3825</v>
      </c>
      <c r="S703" s="26" t="s">
        <v>3808</v>
      </c>
      <c r="T703" s="26" t="s">
        <v>3826</v>
      </c>
      <c r="U703" s="36">
        <v>43497</v>
      </c>
      <c r="V703" s="24" t="s">
        <v>42</v>
      </c>
      <c r="W703" s="24" t="s">
        <v>43</v>
      </c>
      <c r="X703" s="24"/>
    </row>
    <row r="704" s="1" customFormat="1" ht="12" hidden="1" customHeight="1" spans="1:24">
      <c r="A704" s="23"/>
      <c r="B704" s="24"/>
      <c r="C704" s="24"/>
      <c r="D704" s="24"/>
      <c r="E704" s="133">
        <f>COUNTA(D705:D705)</f>
        <v>1</v>
      </c>
      <c r="F704" s="26"/>
      <c r="G704" s="27">
        <f>SUM(G705:G705)</f>
        <v>23991.93</v>
      </c>
      <c r="H704" s="26"/>
      <c r="I704" s="24"/>
      <c r="J704" s="27">
        <f>SUM(J705:J705)</f>
        <v>0</v>
      </c>
      <c r="K704" s="24"/>
      <c r="L704" s="36"/>
      <c r="M704" s="44"/>
      <c r="N704" s="44"/>
      <c r="O704" s="38"/>
      <c r="P704" s="38"/>
      <c r="Q704" s="26"/>
      <c r="R704" s="26"/>
      <c r="S704" s="26"/>
      <c r="T704" s="26"/>
      <c r="U704" s="36"/>
      <c r="V704" s="24"/>
      <c r="W704" s="24"/>
      <c r="X704" s="23"/>
    </row>
    <row r="705" s="1" customFormat="1" ht="96" hidden="1" customHeight="1" spans="1:24">
      <c r="A705" s="23" t="s">
        <v>127</v>
      </c>
      <c r="B705" s="24" t="s">
        <v>28</v>
      </c>
      <c r="C705" s="24" t="s">
        <v>190</v>
      </c>
      <c r="D705" s="24">
        <v>1</v>
      </c>
      <c r="E705" s="26" t="s">
        <v>3827</v>
      </c>
      <c r="F705" s="26" t="s">
        <v>3828</v>
      </c>
      <c r="G705" s="40">
        <v>23991.93</v>
      </c>
      <c r="H705" s="26" t="s">
        <v>3829</v>
      </c>
      <c r="I705" s="24"/>
      <c r="J705" s="40"/>
      <c r="K705" s="24" t="s">
        <v>33</v>
      </c>
      <c r="L705" s="36"/>
      <c r="M705" s="44"/>
      <c r="N705" s="44"/>
      <c r="O705" s="38"/>
      <c r="P705" s="38"/>
      <c r="Q705" s="26" t="s">
        <v>3830</v>
      </c>
      <c r="R705" s="26" t="s">
        <v>3831</v>
      </c>
      <c r="S705" s="26" t="s">
        <v>3832</v>
      </c>
      <c r="T705" s="26" t="s">
        <v>3833</v>
      </c>
      <c r="U705" s="36">
        <v>44986</v>
      </c>
      <c r="V705" s="24" t="s">
        <v>42</v>
      </c>
      <c r="W705" s="24" t="s">
        <v>134</v>
      </c>
      <c r="X705" s="23"/>
    </row>
    <row r="706" s="3" customFormat="1" ht="12" hidden="1" customHeight="1" spans="1:24">
      <c r="A706" s="23"/>
      <c r="B706" s="24"/>
      <c r="C706" s="24"/>
      <c r="D706" s="24"/>
      <c r="E706" s="139">
        <f>COUNTA(D707:D712)</f>
        <v>6</v>
      </c>
      <c r="F706" s="26"/>
      <c r="G706" s="27">
        <f>SUM(G707:G712)</f>
        <v>54607.74</v>
      </c>
      <c r="H706" s="28"/>
      <c r="I706" s="31"/>
      <c r="J706" s="27">
        <f>SUM(J707:J712)</f>
        <v>19800</v>
      </c>
      <c r="K706" s="24"/>
      <c r="L706" s="36"/>
      <c r="M706" s="37">
        <f>SUM(M707:M712)</f>
        <v>0</v>
      </c>
      <c r="N706" s="33"/>
      <c r="O706" s="38"/>
      <c r="P706" s="39"/>
      <c r="Q706" s="26"/>
      <c r="R706" s="26"/>
      <c r="S706" s="26"/>
      <c r="T706" s="26"/>
      <c r="U706" s="36"/>
      <c r="V706" s="24"/>
      <c r="W706" s="24"/>
      <c r="X706" s="24"/>
    </row>
    <row r="707" s="5" customFormat="1" ht="48" hidden="1" customHeight="1" spans="1:24">
      <c r="A707" s="23" t="s">
        <v>127</v>
      </c>
      <c r="B707" s="24" t="s">
        <v>28</v>
      </c>
      <c r="C707" s="24" t="s">
        <v>122</v>
      </c>
      <c r="D707" s="24">
        <v>1</v>
      </c>
      <c r="E707" s="26" t="s">
        <v>3834</v>
      </c>
      <c r="F707" s="26" t="s">
        <v>3835</v>
      </c>
      <c r="G707" s="24">
        <v>7678.22</v>
      </c>
      <c r="H707" s="52" t="s">
        <v>3836</v>
      </c>
      <c r="I707" s="55"/>
      <c r="J707" s="40"/>
      <c r="K707" s="24" t="s">
        <v>33</v>
      </c>
      <c r="L707" s="36"/>
      <c r="M707" s="44"/>
      <c r="N707" s="44"/>
      <c r="O707" s="38"/>
      <c r="P707" s="38"/>
      <c r="Q707" s="26" t="s">
        <v>3837</v>
      </c>
      <c r="R707" s="26" t="s">
        <v>3838</v>
      </c>
      <c r="S707" s="26" t="s">
        <v>3839</v>
      </c>
      <c r="T707" s="26" t="s">
        <v>3840</v>
      </c>
      <c r="U707" s="36">
        <v>44910</v>
      </c>
      <c r="V707" s="24" t="s">
        <v>42</v>
      </c>
      <c r="W707" s="24" t="s">
        <v>43</v>
      </c>
      <c r="X707" s="24"/>
    </row>
    <row r="708" s="5" customFormat="1" ht="72" hidden="1" customHeight="1" spans="1:24">
      <c r="A708" s="23" t="s">
        <v>127</v>
      </c>
      <c r="B708" s="24" t="s">
        <v>142</v>
      </c>
      <c r="C708" s="24" t="s">
        <v>77</v>
      </c>
      <c r="D708" s="24">
        <v>2</v>
      </c>
      <c r="E708" s="26" t="s">
        <v>3841</v>
      </c>
      <c r="F708" s="26" t="s">
        <v>3842</v>
      </c>
      <c r="G708" s="24">
        <v>8866.45</v>
      </c>
      <c r="H708" s="52" t="s">
        <v>3843</v>
      </c>
      <c r="I708" s="55"/>
      <c r="J708" s="40">
        <v>3000</v>
      </c>
      <c r="K708" s="24" t="s">
        <v>161</v>
      </c>
      <c r="L708" s="36" t="s">
        <v>561</v>
      </c>
      <c r="M708" s="44"/>
      <c r="N708" s="44"/>
      <c r="O708" s="38"/>
      <c r="P708" s="38"/>
      <c r="Q708" s="26" t="s">
        <v>3844</v>
      </c>
      <c r="R708" s="26" t="s">
        <v>3838</v>
      </c>
      <c r="S708" s="26" t="s">
        <v>3839</v>
      </c>
      <c r="T708" s="26" t="s">
        <v>3845</v>
      </c>
      <c r="U708" s="36">
        <v>42578</v>
      </c>
      <c r="V708" s="24" t="s">
        <v>42</v>
      </c>
      <c r="W708" s="24" t="s">
        <v>134</v>
      </c>
      <c r="X708" s="83"/>
    </row>
    <row r="709" s="5" customFormat="1" ht="48" hidden="1" customHeight="1" spans="1:24">
      <c r="A709" s="23" t="s">
        <v>27</v>
      </c>
      <c r="B709" s="24" t="s">
        <v>142</v>
      </c>
      <c r="C709" s="24" t="s">
        <v>122</v>
      </c>
      <c r="D709" s="24">
        <v>3</v>
      </c>
      <c r="E709" s="26" t="s">
        <v>3846</v>
      </c>
      <c r="F709" s="26" t="s">
        <v>3847</v>
      </c>
      <c r="G709" s="24">
        <v>15573.34</v>
      </c>
      <c r="H709" s="52" t="s">
        <v>3848</v>
      </c>
      <c r="I709" s="55"/>
      <c r="J709" s="40">
        <v>9000</v>
      </c>
      <c r="K709" s="24" t="s">
        <v>161</v>
      </c>
      <c r="L709" s="36" t="s">
        <v>154</v>
      </c>
      <c r="M709" s="44"/>
      <c r="N709" s="44"/>
      <c r="O709" s="38"/>
      <c r="P709" s="38"/>
      <c r="Q709" s="26" t="s">
        <v>3844</v>
      </c>
      <c r="R709" s="26" t="s">
        <v>3838</v>
      </c>
      <c r="S709" s="26" t="s">
        <v>3839</v>
      </c>
      <c r="T709" s="26" t="s">
        <v>3849</v>
      </c>
      <c r="U709" s="36">
        <v>44910</v>
      </c>
      <c r="V709" s="24" t="s">
        <v>42</v>
      </c>
      <c r="W709" s="24" t="s">
        <v>43</v>
      </c>
      <c r="X709" s="24"/>
    </row>
    <row r="710" s="5" customFormat="1" ht="108" hidden="1" customHeight="1" spans="1:24">
      <c r="A710" s="23" t="s">
        <v>127</v>
      </c>
      <c r="B710" s="24" t="s">
        <v>142</v>
      </c>
      <c r="C710" s="24" t="s">
        <v>190</v>
      </c>
      <c r="D710" s="24">
        <v>4</v>
      </c>
      <c r="E710" s="26" t="s">
        <v>3850</v>
      </c>
      <c r="F710" s="26" t="s">
        <v>3851</v>
      </c>
      <c r="G710" s="24">
        <v>8518</v>
      </c>
      <c r="H710" s="52" t="s">
        <v>3852</v>
      </c>
      <c r="I710" s="55">
        <v>20</v>
      </c>
      <c r="J710" s="40">
        <v>4500</v>
      </c>
      <c r="K710" s="24" t="s">
        <v>161</v>
      </c>
      <c r="L710" s="36" t="s">
        <v>1226</v>
      </c>
      <c r="M710" s="44"/>
      <c r="N710" s="44"/>
      <c r="O710" s="38"/>
      <c r="P710" s="38"/>
      <c r="Q710" s="26" t="s">
        <v>3844</v>
      </c>
      <c r="R710" s="26" t="s">
        <v>3853</v>
      </c>
      <c r="S710" s="26" t="s">
        <v>3839</v>
      </c>
      <c r="T710" s="26" t="s">
        <v>3854</v>
      </c>
      <c r="U710" s="36">
        <v>45439</v>
      </c>
      <c r="V710" s="24" t="s">
        <v>42</v>
      </c>
      <c r="W710" s="24" t="s">
        <v>134</v>
      </c>
      <c r="X710" s="24"/>
    </row>
    <row r="711" s="5" customFormat="1" ht="72" hidden="1" customHeight="1" spans="1:24">
      <c r="A711" s="23" t="s">
        <v>127</v>
      </c>
      <c r="B711" s="24" t="s">
        <v>142</v>
      </c>
      <c r="C711" s="24" t="s">
        <v>122</v>
      </c>
      <c r="D711" s="24">
        <v>5</v>
      </c>
      <c r="E711" s="26" t="s">
        <v>3855</v>
      </c>
      <c r="F711" s="26" t="s">
        <v>3856</v>
      </c>
      <c r="G711" s="24">
        <v>6600</v>
      </c>
      <c r="H711" s="52" t="s">
        <v>3857</v>
      </c>
      <c r="I711" s="55">
        <v>0</v>
      </c>
      <c r="J711" s="40">
        <v>1800</v>
      </c>
      <c r="K711" s="24" t="s">
        <v>161</v>
      </c>
      <c r="L711" s="36" t="s">
        <v>147</v>
      </c>
      <c r="M711" s="44"/>
      <c r="N711" s="44"/>
      <c r="O711" s="38"/>
      <c r="P711" s="38"/>
      <c r="Q711" s="26" t="s">
        <v>3858</v>
      </c>
      <c r="R711" s="26" t="s">
        <v>3859</v>
      </c>
      <c r="S711" s="26" t="s">
        <v>3839</v>
      </c>
      <c r="T711" s="26" t="s">
        <v>3860</v>
      </c>
      <c r="U711" s="36">
        <v>45261</v>
      </c>
      <c r="V711" s="24" t="s">
        <v>3861</v>
      </c>
      <c r="W711" s="24" t="s">
        <v>134</v>
      </c>
      <c r="X711" s="24"/>
    </row>
    <row r="712" s="5" customFormat="1" ht="48" hidden="1" customHeight="1" spans="1:24">
      <c r="A712" s="23" t="s">
        <v>127</v>
      </c>
      <c r="B712" s="24" t="s">
        <v>142</v>
      </c>
      <c r="C712" s="24" t="s">
        <v>122</v>
      </c>
      <c r="D712" s="24">
        <v>6</v>
      </c>
      <c r="E712" s="26" t="s">
        <v>3862</v>
      </c>
      <c r="F712" s="26" t="s">
        <v>3863</v>
      </c>
      <c r="G712" s="24">
        <v>7371.73</v>
      </c>
      <c r="H712" s="52" t="s">
        <v>3864</v>
      </c>
      <c r="I712" s="55">
        <v>0</v>
      </c>
      <c r="J712" s="40">
        <v>1500</v>
      </c>
      <c r="K712" s="24" t="s">
        <v>146</v>
      </c>
      <c r="L712" s="36" t="s">
        <v>740</v>
      </c>
      <c r="M712" s="44"/>
      <c r="N712" s="44"/>
      <c r="O712" s="38"/>
      <c r="P712" s="38"/>
      <c r="Q712" s="26" t="s">
        <v>3844</v>
      </c>
      <c r="R712" s="26" t="s">
        <v>3865</v>
      </c>
      <c r="S712" s="26" t="s">
        <v>3839</v>
      </c>
      <c r="T712" s="26" t="s">
        <v>3866</v>
      </c>
      <c r="U712" s="36">
        <v>45520</v>
      </c>
      <c r="V712" s="24" t="s">
        <v>42</v>
      </c>
      <c r="W712" s="24" t="s">
        <v>134</v>
      </c>
      <c r="X712" s="24"/>
    </row>
    <row r="713" s="6" customFormat="1" ht="12" hidden="1" customHeight="1" spans="1:24">
      <c r="A713" s="23"/>
      <c r="B713" s="24"/>
      <c r="C713" s="24"/>
      <c r="D713" s="24"/>
      <c r="E713" s="140">
        <f>COUNTA(D714:D716)</f>
        <v>3</v>
      </c>
      <c r="F713" s="26"/>
      <c r="G713" s="27">
        <f>SUM(G714:G716)</f>
        <v>252560.92</v>
      </c>
      <c r="H713" s="49"/>
      <c r="I713" s="54"/>
      <c r="J713" s="27">
        <f>SUM(J714:J716)</f>
        <v>0</v>
      </c>
      <c r="K713" s="24"/>
      <c r="L713" s="36"/>
      <c r="M713" s="37">
        <f>SUM(M714:M716)</f>
        <v>0</v>
      </c>
      <c r="N713" s="33"/>
      <c r="O713" s="38"/>
      <c r="P713" s="38"/>
      <c r="Q713" s="26"/>
      <c r="R713" s="26"/>
      <c r="S713" s="26"/>
      <c r="T713" s="26"/>
      <c r="U713" s="36"/>
      <c r="V713" s="24"/>
      <c r="W713" s="24"/>
      <c r="X713" s="31"/>
    </row>
    <row r="714" s="8" customFormat="1" ht="96" hidden="1" customHeight="1" spans="1:24">
      <c r="A714" s="23" t="s">
        <v>127</v>
      </c>
      <c r="B714" s="24" t="s">
        <v>28</v>
      </c>
      <c r="C714" s="24" t="s">
        <v>318</v>
      </c>
      <c r="D714" s="24">
        <v>1</v>
      </c>
      <c r="E714" s="26" t="s">
        <v>3867</v>
      </c>
      <c r="F714" s="26" t="s">
        <v>3868</v>
      </c>
      <c r="G714" s="24">
        <v>30000</v>
      </c>
      <c r="H714" s="52" t="s">
        <v>3869</v>
      </c>
      <c r="I714" s="55"/>
      <c r="J714" s="40"/>
      <c r="K714" s="24" t="s">
        <v>60</v>
      </c>
      <c r="L714" s="36"/>
      <c r="M714" s="44"/>
      <c r="N714" s="44"/>
      <c r="O714" s="38"/>
      <c r="P714" s="38"/>
      <c r="Q714" s="26" t="s">
        <v>3745</v>
      </c>
      <c r="R714" s="26" t="s">
        <v>3870</v>
      </c>
      <c r="S714" s="26" t="s">
        <v>3871</v>
      </c>
      <c r="T714" s="26" t="s">
        <v>3872</v>
      </c>
      <c r="U714" s="36">
        <v>45176</v>
      </c>
      <c r="V714" s="24" t="s">
        <v>208</v>
      </c>
      <c r="W714" s="24" t="s">
        <v>134</v>
      </c>
      <c r="X714" s="26"/>
    </row>
    <row r="715" s="6" customFormat="1" ht="156" hidden="1" customHeight="1" spans="1:24">
      <c r="A715" s="23" t="s">
        <v>127</v>
      </c>
      <c r="B715" s="24" t="s">
        <v>28</v>
      </c>
      <c r="C715" s="24" t="s">
        <v>53</v>
      </c>
      <c r="D715" s="24">
        <v>2</v>
      </c>
      <c r="E715" s="26" t="s">
        <v>3873</v>
      </c>
      <c r="F715" s="26" t="s">
        <v>3874</v>
      </c>
      <c r="G715" s="24">
        <v>62560.92</v>
      </c>
      <c r="H715" s="52" t="s">
        <v>3875</v>
      </c>
      <c r="I715" s="55"/>
      <c r="J715" s="40"/>
      <c r="K715" s="24" t="s">
        <v>48</v>
      </c>
      <c r="L715" s="36"/>
      <c r="M715" s="44"/>
      <c r="N715" s="44"/>
      <c r="O715" s="38"/>
      <c r="P715" s="38"/>
      <c r="Q715" s="26" t="s">
        <v>3876</v>
      </c>
      <c r="R715" s="26" t="s">
        <v>3877</v>
      </c>
      <c r="S715" s="26" t="s">
        <v>3871</v>
      </c>
      <c r="T715" s="26" t="s">
        <v>549</v>
      </c>
      <c r="U715" s="36" t="s">
        <v>1166</v>
      </c>
      <c r="V715" s="24" t="s">
        <v>208</v>
      </c>
      <c r="W715" s="24" t="s">
        <v>134</v>
      </c>
      <c r="X715" s="26"/>
    </row>
    <row r="716" s="8" customFormat="1" ht="288" hidden="1" customHeight="1" spans="1:24">
      <c r="A716" s="23" t="s">
        <v>127</v>
      </c>
      <c r="B716" s="24" t="s">
        <v>28</v>
      </c>
      <c r="C716" s="24" t="s">
        <v>252</v>
      </c>
      <c r="D716" s="24">
        <v>3</v>
      </c>
      <c r="E716" s="26" t="s">
        <v>3878</v>
      </c>
      <c r="F716" s="26" t="s">
        <v>3879</v>
      </c>
      <c r="G716" s="24">
        <v>160000</v>
      </c>
      <c r="H716" s="52" t="s">
        <v>3880</v>
      </c>
      <c r="I716" s="55"/>
      <c r="J716" s="40"/>
      <c r="K716" s="24" t="s">
        <v>48</v>
      </c>
      <c r="L716" s="36"/>
      <c r="M716" s="44"/>
      <c r="N716" s="44"/>
      <c r="O716" s="38"/>
      <c r="P716" s="38"/>
      <c r="Q716" s="26" t="s">
        <v>3881</v>
      </c>
      <c r="R716" s="26" t="s">
        <v>3882</v>
      </c>
      <c r="S716" s="26" t="s">
        <v>3871</v>
      </c>
      <c r="T716" s="26" t="s">
        <v>549</v>
      </c>
      <c r="U716" s="36" t="s">
        <v>1166</v>
      </c>
      <c r="V716" s="24" t="s">
        <v>208</v>
      </c>
      <c r="W716" s="24" t="s">
        <v>134</v>
      </c>
      <c r="X716" s="26"/>
    </row>
    <row r="717" s="1" customFormat="1" ht="12" hidden="1" customHeight="1" spans="1:24">
      <c r="A717" s="23"/>
      <c r="B717" s="24"/>
      <c r="C717" s="24"/>
      <c r="D717" s="24"/>
      <c r="E717" s="141">
        <f>COUNTA(D718:D718)</f>
        <v>1</v>
      </c>
      <c r="F717" s="26"/>
      <c r="G717" s="27">
        <f>SUM(G718)</f>
        <v>37720.68</v>
      </c>
      <c r="H717" s="26"/>
      <c r="I717" s="24"/>
      <c r="J717" s="27">
        <f>SUM(J718)</f>
        <v>0</v>
      </c>
      <c r="K717" s="24"/>
      <c r="L717" s="36"/>
      <c r="M717" s="37">
        <f>SUM(M718)</f>
        <v>0</v>
      </c>
      <c r="N717" s="44"/>
      <c r="O717" s="38"/>
      <c r="P717" s="38"/>
      <c r="Q717" s="26"/>
      <c r="R717" s="26"/>
      <c r="S717" s="26"/>
      <c r="T717" s="26"/>
      <c r="U717" s="36"/>
      <c r="V717" s="24"/>
      <c r="W717" s="24"/>
      <c r="X717" s="23"/>
    </row>
    <row r="718" s="1" customFormat="1" ht="108" hidden="1" customHeight="1" spans="1:24">
      <c r="A718" s="23" t="s">
        <v>127</v>
      </c>
      <c r="B718" s="24" t="s">
        <v>28</v>
      </c>
      <c r="C718" s="24" t="s">
        <v>297</v>
      </c>
      <c r="D718" s="24">
        <v>1</v>
      </c>
      <c r="E718" s="142" t="s">
        <v>3883</v>
      </c>
      <c r="F718" s="26" t="s">
        <v>3884</v>
      </c>
      <c r="G718" s="40">
        <v>37720.68</v>
      </c>
      <c r="H718" s="26" t="s">
        <v>3885</v>
      </c>
      <c r="I718" s="24">
        <v>3581.794821</v>
      </c>
      <c r="J718" s="40"/>
      <c r="K718" s="24" t="s">
        <v>33</v>
      </c>
      <c r="L718" s="36"/>
      <c r="M718" s="44"/>
      <c r="N718" s="44"/>
      <c r="O718" s="38"/>
      <c r="P718" s="38"/>
      <c r="Q718" s="26" t="s">
        <v>3886</v>
      </c>
      <c r="R718" s="26" t="s">
        <v>3887</v>
      </c>
      <c r="S718" s="26" t="s">
        <v>3888</v>
      </c>
      <c r="T718" s="26" t="s">
        <v>3889</v>
      </c>
      <c r="U718" s="36">
        <v>44409</v>
      </c>
      <c r="V718" s="24" t="s">
        <v>2942</v>
      </c>
      <c r="W718" s="24" t="s">
        <v>134</v>
      </c>
      <c r="X718" s="23"/>
    </row>
    <row r="719" s="1" customFormat="1" ht="12" hidden="1" customHeight="1" spans="1:24">
      <c r="A719" s="23"/>
      <c r="B719" s="24"/>
      <c r="C719" s="24"/>
      <c r="D719" s="24"/>
      <c r="E719" s="143">
        <f>COUNTA(D720:D752)</f>
        <v>33</v>
      </c>
      <c r="F719" s="26"/>
      <c r="G719" s="27">
        <f>SUM(G720:G752)</f>
        <v>356920</v>
      </c>
      <c r="H719" s="26"/>
      <c r="I719" s="24"/>
      <c r="J719" s="27">
        <f>SUM(J720:J752)</f>
        <v>50657</v>
      </c>
      <c r="K719" s="24"/>
      <c r="L719" s="36"/>
      <c r="M719" s="37">
        <f>SUM(M720:M752)</f>
        <v>0</v>
      </c>
      <c r="N719" s="44"/>
      <c r="O719" s="38"/>
      <c r="P719" s="38"/>
      <c r="Q719" s="26"/>
      <c r="R719" s="26"/>
      <c r="S719" s="26"/>
      <c r="T719" s="26"/>
      <c r="U719" s="36"/>
      <c r="V719" s="24"/>
      <c r="W719" s="24"/>
      <c r="X719" s="23"/>
    </row>
    <row r="720" s="1" customFormat="1" ht="60" hidden="1" customHeight="1" spans="1:24">
      <c r="A720" s="23" t="s">
        <v>127</v>
      </c>
      <c r="B720" s="24" t="s">
        <v>28</v>
      </c>
      <c r="C720" s="24" t="s">
        <v>1975</v>
      </c>
      <c r="D720" s="24">
        <v>1</v>
      </c>
      <c r="E720" s="26" t="s">
        <v>3890</v>
      </c>
      <c r="F720" s="26" t="s">
        <v>3891</v>
      </c>
      <c r="G720" s="40">
        <v>16569</v>
      </c>
      <c r="H720" s="26" t="s">
        <v>3892</v>
      </c>
      <c r="I720" s="24"/>
      <c r="J720" s="40"/>
      <c r="K720" s="24" t="s">
        <v>60</v>
      </c>
      <c r="L720" s="36"/>
      <c r="M720" s="44"/>
      <c r="N720" s="44"/>
      <c r="O720" s="38"/>
      <c r="P720" s="38"/>
      <c r="Q720" s="26" t="s">
        <v>3893</v>
      </c>
      <c r="R720" s="26" t="s">
        <v>3101</v>
      </c>
      <c r="S720" s="26" t="s">
        <v>3894</v>
      </c>
      <c r="T720" s="26" t="s">
        <v>3895</v>
      </c>
      <c r="U720" s="36">
        <v>43800</v>
      </c>
      <c r="V720" s="24" t="s">
        <v>208</v>
      </c>
      <c r="W720" s="24" t="s">
        <v>134</v>
      </c>
      <c r="X720" s="23"/>
    </row>
    <row r="721" s="1" customFormat="1" ht="48" hidden="1" customHeight="1" spans="1:24">
      <c r="A721" s="23" t="s">
        <v>127</v>
      </c>
      <c r="B721" s="24" t="s">
        <v>28</v>
      </c>
      <c r="C721" s="24" t="s">
        <v>1975</v>
      </c>
      <c r="D721" s="24">
        <v>2</v>
      </c>
      <c r="E721" s="26" t="s">
        <v>3896</v>
      </c>
      <c r="F721" s="26" t="s">
        <v>3897</v>
      </c>
      <c r="G721" s="40">
        <v>8825</v>
      </c>
      <c r="H721" s="26" t="s">
        <v>3898</v>
      </c>
      <c r="I721" s="24"/>
      <c r="J721" s="40"/>
      <c r="K721" s="24" t="s">
        <v>60</v>
      </c>
      <c r="L721" s="36"/>
      <c r="M721" s="44"/>
      <c r="N721" s="44"/>
      <c r="O721" s="38"/>
      <c r="P721" s="38"/>
      <c r="Q721" s="26" t="s">
        <v>3893</v>
      </c>
      <c r="R721" s="26" t="s">
        <v>3101</v>
      </c>
      <c r="S721" s="26" t="s">
        <v>3894</v>
      </c>
      <c r="T721" s="26" t="s">
        <v>3899</v>
      </c>
      <c r="U721" s="36">
        <v>44774</v>
      </c>
      <c r="V721" s="24" t="s">
        <v>208</v>
      </c>
      <c r="W721" s="24" t="s">
        <v>134</v>
      </c>
      <c r="X721" s="23"/>
    </row>
    <row r="722" s="1" customFormat="1" ht="60" hidden="1" customHeight="1" spans="1:24">
      <c r="A722" s="23" t="s">
        <v>127</v>
      </c>
      <c r="B722" s="24" t="s">
        <v>28</v>
      </c>
      <c r="C722" s="24" t="s">
        <v>1975</v>
      </c>
      <c r="D722" s="24">
        <v>3</v>
      </c>
      <c r="E722" s="26" t="s">
        <v>3900</v>
      </c>
      <c r="F722" s="26" t="s">
        <v>3901</v>
      </c>
      <c r="G722" s="40">
        <v>5425</v>
      </c>
      <c r="H722" s="26" t="s">
        <v>3898</v>
      </c>
      <c r="I722" s="24"/>
      <c r="J722" s="40"/>
      <c r="K722" s="24" t="s">
        <v>60</v>
      </c>
      <c r="L722" s="36"/>
      <c r="M722" s="44"/>
      <c r="N722" s="44"/>
      <c r="O722" s="38"/>
      <c r="P722" s="38"/>
      <c r="Q722" s="26" t="s">
        <v>3893</v>
      </c>
      <c r="R722" s="26" t="s">
        <v>3101</v>
      </c>
      <c r="S722" s="26" t="s">
        <v>3894</v>
      </c>
      <c r="T722" s="26" t="s">
        <v>3902</v>
      </c>
      <c r="U722" s="36">
        <v>44682</v>
      </c>
      <c r="V722" s="24" t="s">
        <v>208</v>
      </c>
      <c r="W722" s="24" t="s">
        <v>134</v>
      </c>
      <c r="X722" s="23"/>
    </row>
    <row r="723" s="1" customFormat="1" ht="24" hidden="1" customHeight="1" spans="1:24">
      <c r="A723" s="23" t="s">
        <v>127</v>
      </c>
      <c r="B723" s="24" t="s">
        <v>28</v>
      </c>
      <c r="C723" s="24" t="s">
        <v>1975</v>
      </c>
      <c r="D723" s="24">
        <v>4</v>
      </c>
      <c r="E723" s="26" t="s">
        <v>3903</v>
      </c>
      <c r="F723" s="26" t="s">
        <v>3904</v>
      </c>
      <c r="G723" s="40">
        <v>68000</v>
      </c>
      <c r="H723" s="26" t="s">
        <v>3905</v>
      </c>
      <c r="I723" s="24"/>
      <c r="J723" s="40"/>
      <c r="K723" s="24" t="s">
        <v>60</v>
      </c>
      <c r="L723" s="36"/>
      <c r="M723" s="44"/>
      <c r="N723" s="44"/>
      <c r="O723" s="38"/>
      <c r="P723" s="38"/>
      <c r="Q723" s="26" t="s">
        <v>3898</v>
      </c>
      <c r="R723" s="26" t="s">
        <v>3101</v>
      </c>
      <c r="S723" s="26" t="s">
        <v>3894</v>
      </c>
      <c r="T723" s="26" t="s">
        <v>3906</v>
      </c>
      <c r="U723" s="36">
        <v>44774</v>
      </c>
      <c r="V723" s="24" t="s">
        <v>208</v>
      </c>
      <c r="W723" s="24" t="s">
        <v>134</v>
      </c>
      <c r="X723" s="23"/>
    </row>
    <row r="724" s="1" customFormat="1" ht="24" hidden="1" customHeight="1" spans="1:24">
      <c r="A724" s="23" t="s">
        <v>127</v>
      </c>
      <c r="B724" s="24" t="s">
        <v>28</v>
      </c>
      <c r="C724" s="24" t="s">
        <v>1975</v>
      </c>
      <c r="D724" s="24">
        <v>5</v>
      </c>
      <c r="E724" s="26" t="s">
        <v>3907</v>
      </c>
      <c r="F724" s="26" t="s">
        <v>3908</v>
      </c>
      <c r="G724" s="40">
        <v>25500</v>
      </c>
      <c r="H724" s="26" t="s">
        <v>3905</v>
      </c>
      <c r="I724" s="24"/>
      <c r="J724" s="40"/>
      <c r="K724" s="24" t="s">
        <v>60</v>
      </c>
      <c r="L724" s="36"/>
      <c r="M724" s="44"/>
      <c r="N724" s="44"/>
      <c r="O724" s="38"/>
      <c r="P724" s="38"/>
      <c r="Q724" s="26" t="s">
        <v>3898</v>
      </c>
      <c r="R724" s="26" t="s">
        <v>3101</v>
      </c>
      <c r="S724" s="26" t="s">
        <v>3894</v>
      </c>
      <c r="T724" s="26" t="s">
        <v>3906</v>
      </c>
      <c r="U724" s="36">
        <v>44774</v>
      </c>
      <c r="V724" s="24" t="s">
        <v>208</v>
      </c>
      <c r="W724" s="24" t="s">
        <v>134</v>
      </c>
      <c r="X724" s="23"/>
    </row>
    <row r="725" s="1" customFormat="1" ht="24" hidden="1" customHeight="1" spans="1:24">
      <c r="A725" s="23" t="s">
        <v>127</v>
      </c>
      <c r="B725" s="24" t="s">
        <v>28</v>
      </c>
      <c r="C725" s="24" t="s">
        <v>1975</v>
      </c>
      <c r="D725" s="24">
        <v>6</v>
      </c>
      <c r="E725" s="26" t="s">
        <v>3909</v>
      </c>
      <c r="F725" s="26" t="s">
        <v>3910</v>
      </c>
      <c r="G725" s="40">
        <v>11320</v>
      </c>
      <c r="H725" s="26" t="s">
        <v>3905</v>
      </c>
      <c r="I725" s="24"/>
      <c r="J725" s="40"/>
      <c r="K725" s="24" t="s">
        <v>33</v>
      </c>
      <c r="L725" s="36"/>
      <c r="M725" s="44"/>
      <c r="N725" s="44"/>
      <c r="O725" s="38"/>
      <c r="P725" s="38"/>
      <c r="Q725" s="26" t="s">
        <v>3898</v>
      </c>
      <c r="R725" s="26" t="s">
        <v>3101</v>
      </c>
      <c r="S725" s="26" t="s">
        <v>3894</v>
      </c>
      <c r="T725" s="26" t="s">
        <v>3906</v>
      </c>
      <c r="U725" s="36">
        <v>43800</v>
      </c>
      <c r="V725" s="24" t="s">
        <v>208</v>
      </c>
      <c r="W725" s="24" t="s">
        <v>134</v>
      </c>
      <c r="X725" s="23"/>
    </row>
    <row r="726" s="1" customFormat="1" ht="36" hidden="1" customHeight="1" spans="1:24">
      <c r="A726" s="23" t="s">
        <v>127</v>
      </c>
      <c r="B726" s="24" t="s">
        <v>28</v>
      </c>
      <c r="C726" s="24" t="s">
        <v>1975</v>
      </c>
      <c r="D726" s="24">
        <v>7</v>
      </c>
      <c r="E726" s="26" t="s">
        <v>3911</v>
      </c>
      <c r="F726" s="26" t="s">
        <v>3912</v>
      </c>
      <c r="G726" s="40">
        <v>7200</v>
      </c>
      <c r="H726" s="26" t="s">
        <v>3913</v>
      </c>
      <c r="I726" s="24"/>
      <c r="J726" s="40"/>
      <c r="K726" s="24" t="s">
        <v>60</v>
      </c>
      <c r="L726" s="36"/>
      <c r="M726" s="44"/>
      <c r="N726" s="44"/>
      <c r="O726" s="38"/>
      <c r="P726" s="38"/>
      <c r="Q726" s="26" t="s">
        <v>3893</v>
      </c>
      <c r="R726" s="26" t="s">
        <v>3101</v>
      </c>
      <c r="S726" s="26" t="s">
        <v>3894</v>
      </c>
      <c r="T726" s="26" t="s">
        <v>3914</v>
      </c>
      <c r="U726" s="36">
        <v>44774</v>
      </c>
      <c r="V726" s="24" t="s">
        <v>208</v>
      </c>
      <c r="W726" s="24" t="s">
        <v>134</v>
      </c>
      <c r="X726" s="23"/>
    </row>
    <row r="727" s="1" customFormat="1" ht="36" hidden="1" customHeight="1" spans="1:24">
      <c r="A727" s="23" t="s">
        <v>127</v>
      </c>
      <c r="B727" s="24" t="s">
        <v>28</v>
      </c>
      <c r="C727" s="24" t="s">
        <v>1975</v>
      </c>
      <c r="D727" s="24">
        <v>8</v>
      </c>
      <c r="E727" s="26" t="s">
        <v>3915</v>
      </c>
      <c r="F727" s="26" t="s">
        <v>3916</v>
      </c>
      <c r="G727" s="40">
        <v>10936</v>
      </c>
      <c r="H727" s="26" t="s">
        <v>3913</v>
      </c>
      <c r="I727" s="24"/>
      <c r="J727" s="40"/>
      <c r="K727" s="24" t="s">
        <v>33</v>
      </c>
      <c r="L727" s="36"/>
      <c r="M727" s="44"/>
      <c r="N727" s="44"/>
      <c r="O727" s="38"/>
      <c r="P727" s="38"/>
      <c r="Q727" s="26" t="s">
        <v>3898</v>
      </c>
      <c r="R727" s="26" t="s">
        <v>3101</v>
      </c>
      <c r="S727" s="26" t="s">
        <v>3894</v>
      </c>
      <c r="T727" s="26" t="s">
        <v>3917</v>
      </c>
      <c r="U727" s="36">
        <v>44774</v>
      </c>
      <c r="V727" s="24" t="s">
        <v>208</v>
      </c>
      <c r="W727" s="24" t="s">
        <v>134</v>
      </c>
      <c r="X727" s="23"/>
    </row>
    <row r="728" s="1" customFormat="1" ht="24" hidden="1" customHeight="1" spans="1:24">
      <c r="A728" s="23" t="s">
        <v>127</v>
      </c>
      <c r="B728" s="24" t="s">
        <v>28</v>
      </c>
      <c r="C728" s="24" t="s">
        <v>1975</v>
      </c>
      <c r="D728" s="24">
        <v>9</v>
      </c>
      <c r="E728" s="26" t="s">
        <v>3918</v>
      </c>
      <c r="F728" s="26" t="s">
        <v>3919</v>
      </c>
      <c r="G728" s="40">
        <v>12821</v>
      </c>
      <c r="H728" s="26" t="s">
        <v>3905</v>
      </c>
      <c r="I728" s="24"/>
      <c r="J728" s="40"/>
      <c r="K728" s="24" t="s">
        <v>33</v>
      </c>
      <c r="L728" s="36"/>
      <c r="M728" s="44"/>
      <c r="N728" s="44"/>
      <c r="O728" s="38"/>
      <c r="P728" s="38"/>
      <c r="Q728" s="26" t="s">
        <v>3898</v>
      </c>
      <c r="R728" s="26" t="s">
        <v>3101</v>
      </c>
      <c r="S728" s="26" t="s">
        <v>3894</v>
      </c>
      <c r="T728" s="26" t="s">
        <v>3906</v>
      </c>
      <c r="U728" s="36">
        <v>44774</v>
      </c>
      <c r="V728" s="24" t="s">
        <v>208</v>
      </c>
      <c r="W728" s="24" t="s">
        <v>134</v>
      </c>
      <c r="X728" s="23"/>
    </row>
    <row r="729" s="1" customFormat="1" ht="24" hidden="1" customHeight="1" spans="1:24">
      <c r="A729" s="23" t="s">
        <v>127</v>
      </c>
      <c r="B729" s="24" t="s">
        <v>28</v>
      </c>
      <c r="C729" s="24" t="s">
        <v>1975</v>
      </c>
      <c r="D729" s="24">
        <v>10</v>
      </c>
      <c r="E729" s="26" t="s">
        <v>3920</v>
      </c>
      <c r="F729" s="26" t="s">
        <v>3921</v>
      </c>
      <c r="G729" s="40">
        <v>12152</v>
      </c>
      <c r="H729" s="26" t="s">
        <v>3905</v>
      </c>
      <c r="I729" s="24"/>
      <c r="J729" s="40"/>
      <c r="K729" s="24" t="s">
        <v>33</v>
      </c>
      <c r="L729" s="36"/>
      <c r="M729" s="44"/>
      <c r="N729" s="44"/>
      <c r="O729" s="38"/>
      <c r="P729" s="38"/>
      <c r="Q729" s="26" t="s">
        <v>3898</v>
      </c>
      <c r="R729" s="26" t="s">
        <v>3101</v>
      </c>
      <c r="S729" s="26" t="s">
        <v>3894</v>
      </c>
      <c r="T729" s="26" t="s">
        <v>3906</v>
      </c>
      <c r="U729" s="36">
        <v>44774</v>
      </c>
      <c r="V729" s="24" t="s">
        <v>208</v>
      </c>
      <c r="W729" s="24" t="s">
        <v>134</v>
      </c>
      <c r="X729" s="23"/>
    </row>
    <row r="730" s="1" customFormat="1" ht="108" hidden="1" customHeight="1" spans="1:24">
      <c r="A730" s="23" t="s">
        <v>127</v>
      </c>
      <c r="B730" s="24" t="s">
        <v>28</v>
      </c>
      <c r="C730" s="24" t="s">
        <v>1975</v>
      </c>
      <c r="D730" s="24">
        <v>11</v>
      </c>
      <c r="E730" s="26" t="s">
        <v>3922</v>
      </c>
      <c r="F730" s="26" t="s">
        <v>3923</v>
      </c>
      <c r="G730" s="40">
        <v>7200</v>
      </c>
      <c r="H730" s="26" t="s">
        <v>3905</v>
      </c>
      <c r="I730" s="24"/>
      <c r="J730" s="40"/>
      <c r="K730" s="24" t="s">
        <v>33</v>
      </c>
      <c r="L730" s="36"/>
      <c r="M730" s="44"/>
      <c r="N730" s="44"/>
      <c r="O730" s="38"/>
      <c r="P730" s="38"/>
      <c r="Q730" s="26" t="s">
        <v>3898</v>
      </c>
      <c r="R730" s="26" t="s">
        <v>3101</v>
      </c>
      <c r="S730" s="26" t="s">
        <v>3894</v>
      </c>
      <c r="T730" s="26" t="s">
        <v>3906</v>
      </c>
      <c r="U730" s="36">
        <v>43070</v>
      </c>
      <c r="V730" s="24" t="s">
        <v>208</v>
      </c>
      <c r="W730" s="24" t="s">
        <v>134</v>
      </c>
      <c r="X730" s="23"/>
    </row>
    <row r="731" s="1" customFormat="1" ht="96" hidden="1" customHeight="1" spans="1:24">
      <c r="A731" s="23" t="s">
        <v>127</v>
      </c>
      <c r="B731" s="24" t="s">
        <v>28</v>
      </c>
      <c r="C731" s="24" t="s">
        <v>1975</v>
      </c>
      <c r="D731" s="24">
        <v>12</v>
      </c>
      <c r="E731" s="26" t="s">
        <v>3924</v>
      </c>
      <c r="F731" s="26" t="s">
        <v>3925</v>
      </c>
      <c r="G731" s="40">
        <v>7400</v>
      </c>
      <c r="H731" s="26" t="s">
        <v>3905</v>
      </c>
      <c r="I731" s="24"/>
      <c r="J731" s="40"/>
      <c r="K731" s="24" t="s">
        <v>33</v>
      </c>
      <c r="L731" s="36"/>
      <c r="M731" s="44"/>
      <c r="N731" s="44"/>
      <c r="O731" s="38"/>
      <c r="P731" s="38"/>
      <c r="Q731" s="26" t="s">
        <v>3898</v>
      </c>
      <c r="R731" s="26" t="s">
        <v>3101</v>
      </c>
      <c r="S731" s="26" t="s">
        <v>3894</v>
      </c>
      <c r="T731" s="26" t="s">
        <v>3906</v>
      </c>
      <c r="U731" s="36">
        <v>43800</v>
      </c>
      <c r="V731" s="24" t="s">
        <v>208</v>
      </c>
      <c r="W731" s="24" t="s">
        <v>134</v>
      </c>
      <c r="X731" s="23"/>
    </row>
    <row r="732" s="1" customFormat="1" ht="36" hidden="1" customHeight="1" spans="1:24">
      <c r="A732" s="23" t="s">
        <v>127</v>
      </c>
      <c r="B732" s="24" t="s">
        <v>28</v>
      </c>
      <c r="C732" s="24" t="s">
        <v>1975</v>
      </c>
      <c r="D732" s="24">
        <v>13</v>
      </c>
      <c r="E732" s="26" t="s">
        <v>3926</v>
      </c>
      <c r="F732" s="26" t="s">
        <v>3927</v>
      </c>
      <c r="G732" s="40">
        <v>6886</v>
      </c>
      <c r="H732" s="26" t="s">
        <v>3905</v>
      </c>
      <c r="I732" s="24"/>
      <c r="J732" s="40"/>
      <c r="K732" s="24" t="s">
        <v>33</v>
      </c>
      <c r="L732" s="36"/>
      <c r="M732" s="44"/>
      <c r="N732" s="44"/>
      <c r="O732" s="38"/>
      <c r="P732" s="38"/>
      <c r="Q732" s="26" t="s">
        <v>3898</v>
      </c>
      <c r="R732" s="26" t="s">
        <v>3101</v>
      </c>
      <c r="S732" s="26" t="s">
        <v>3894</v>
      </c>
      <c r="T732" s="26" t="s">
        <v>3906</v>
      </c>
      <c r="U732" s="36">
        <v>44774</v>
      </c>
      <c r="V732" s="24" t="s">
        <v>208</v>
      </c>
      <c r="W732" s="24" t="s">
        <v>134</v>
      </c>
      <c r="X732" s="23"/>
    </row>
    <row r="733" s="1" customFormat="1" ht="24" hidden="1" customHeight="1" spans="1:24">
      <c r="A733" s="23" t="s">
        <v>127</v>
      </c>
      <c r="B733" s="24" t="s">
        <v>28</v>
      </c>
      <c r="C733" s="24" t="s">
        <v>1975</v>
      </c>
      <c r="D733" s="24">
        <v>14</v>
      </c>
      <c r="E733" s="26" t="s">
        <v>3928</v>
      </c>
      <c r="F733" s="26" t="s">
        <v>3929</v>
      </c>
      <c r="G733" s="40">
        <v>8200</v>
      </c>
      <c r="H733" s="26" t="s">
        <v>3905</v>
      </c>
      <c r="I733" s="24"/>
      <c r="J733" s="40"/>
      <c r="K733" s="24" t="s">
        <v>33</v>
      </c>
      <c r="L733" s="36"/>
      <c r="M733" s="44"/>
      <c r="N733" s="44"/>
      <c r="O733" s="38"/>
      <c r="P733" s="38"/>
      <c r="Q733" s="26" t="s">
        <v>3898</v>
      </c>
      <c r="R733" s="26" t="s">
        <v>3101</v>
      </c>
      <c r="S733" s="26" t="s">
        <v>3894</v>
      </c>
      <c r="T733" s="26" t="s">
        <v>3906</v>
      </c>
      <c r="U733" s="36">
        <v>44774</v>
      </c>
      <c r="V733" s="24" t="s">
        <v>208</v>
      </c>
      <c r="W733" s="24" t="s">
        <v>134</v>
      </c>
      <c r="X733" s="23"/>
    </row>
    <row r="734" s="1" customFormat="1" ht="24" hidden="1" customHeight="1" spans="1:24">
      <c r="A734" s="23" t="s">
        <v>127</v>
      </c>
      <c r="B734" s="24" t="s">
        <v>28</v>
      </c>
      <c r="C734" s="24" t="s">
        <v>1975</v>
      </c>
      <c r="D734" s="24">
        <v>15</v>
      </c>
      <c r="E734" s="26" t="s">
        <v>3930</v>
      </c>
      <c r="F734" s="26" t="s">
        <v>3931</v>
      </c>
      <c r="G734" s="40">
        <v>7300</v>
      </c>
      <c r="H734" s="26" t="s">
        <v>3905</v>
      </c>
      <c r="I734" s="24"/>
      <c r="J734" s="40"/>
      <c r="K734" s="24" t="s">
        <v>33</v>
      </c>
      <c r="L734" s="36"/>
      <c r="M734" s="44"/>
      <c r="N734" s="44"/>
      <c r="O734" s="38"/>
      <c r="P734" s="38"/>
      <c r="Q734" s="26" t="s">
        <v>3898</v>
      </c>
      <c r="R734" s="26" t="s">
        <v>3101</v>
      </c>
      <c r="S734" s="26" t="s">
        <v>3894</v>
      </c>
      <c r="T734" s="26" t="s">
        <v>3906</v>
      </c>
      <c r="U734" s="36">
        <v>44774</v>
      </c>
      <c r="V734" s="24" t="s">
        <v>208</v>
      </c>
      <c r="W734" s="24" t="s">
        <v>134</v>
      </c>
      <c r="X734" s="23"/>
    </row>
    <row r="735" s="1" customFormat="1" ht="24" hidden="1" customHeight="1" spans="1:24">
      <c r="A735" s="23" t="s">
        <v>127</v>
      </c>
      <c r="B735" s="24" t="s">
        <v>28</v>
      </c>
      <c r="C735" s="24" t="s">
        <v>1975</v>
      </c>
      <c r="D735" s="24">
        <v>16</v>
      </c>
      <c r="E735" s="26" t="s">
        <v>3932</v>
      </c>
      <c r="F735" s="26" t="s">
        <v>3933</v>
      </c>
      <c r="G735" s="40">
        <v>7300</v>
      </c>
      <c r="H735" s="26" t="s">
        <v>3905</v>
      </c>
      <c r="I735" s="24"/>
      <c r="J735" s="40"/>
      <c r="K735" s="24" t="s">
        <v>33</v>
      </c>
      <c r="L735" s="36"/>
      <c r="M735" s="44"/>
      <c r="N735" s="44"/>
      <c r="O735" s="38"/>
      <c r="P735" s="38"/>
      <c r="Q735" s="26" t="s">
        <v>3898</v>
      </c>
      <c r="R735" s="26" t="s">
        <v>3101</v>
      </c>
      <c r="S735" s="26" t="s">
        <v>3894</v>
      </c>
      <c r="T735" s="26" t="s">
        <v>3906</v>
      </c>
      <c r="U735" s="36">
        <v>44774</v>
      </c>
      <c r="V735" s="24" t="s">
        <v>208</v>
      </c>
      <c r="W735" s="24" t="s">
        <v>134</v>
      </c>
      <c r="X735" s="23"/>
    </row>
    <row r="736" s="1" customFormat="1" ht="36" hidden="1" customHeight="1" spans="1:24">
      <c r="A736" s="23" t="s">
        <v>127</v>
      </c>
      <c r="B736" s="24" t="s">
        <v>28</v>
      </c>
      <c r="C736" s="24" t="s">
        <v>1975</v>
      </c>
      <c r="D736" s="24">
        <v>17</v>
      </c>
      <c r="E736" s="26" t="s">
        <v>3934</v>
      </c>
      <c r="F736" s="26" t="s">
        <v>3935</v>
      </c>
      <c r="G736" s="40">
        <v>7300</v>
      </c>
      <c r="H736" s="26" t="s">
        <v>3905</v>
      </c>
      <c r="I736" s="24"/>
      <c r="J736" s="40"/>
      <c r="K736" s="24" t="s">
        <v>33</v>
      </c>
      <c r="L736" s="36"/>
      <c r="M736" s="44"/>
      <c r="N736" s="44"/>
      <c r="O736" s="38"/>
      <c r="P736" s="38"/>
      <c r="Q736" s="26" t="s">
        <v>3898</v>
      </c>
      <c r="R736" s="26" t="s">
        <v>3101</v>
      </c>
      <c r="S736" s="26" t="s">
        <v>3894</v>
      </c>
      <c r="T736" s="26" t="s">
        <v>3906</v>
      </c>
      <c r="U736" s="36">
        <v>44774</v>
      </c>
      <c r="V736" s="24" t="s">
        <v>208</v>
      </c>
      <c r="W736" s="24" t="s">
        <v>134</v>
      </c>
      <c r="X736" s="23"/>
    </row>
    <row r="737" s="1" customFormat="1" ht="24" hidden="1" customHeight="1" spans="1:24">
      <c r="A737" s="23" t="s">
        <v>127</v>
      </c>
      <c r="B737" s="24" t="s">
        <v>28</v>
      </c>
      <c r="C737" s="24" t="s">
        <v>1975</v>
      </c>
      <c r="D737" s="24">
        <v>18</v>
      </c>
      <c r="E737" s="26" t="s">
        <v>3936</v>
      </c>
      <c r="F737" s="26" t="s">
        <v>3937</v>
      </c>
      <c r="G737" s="40">
        <v>7800</v>
      </c>
      <c r="H737" s="26" t="s">
        <v>3905</v>
      </c>
      <c r="I737" s="24"/>
      <c r="J737" s="40"/>
      <c r="K737" s="24" t="s">
        <v>33</v>
      </c>
      <c r="L737" s="36"/>
      <c r="M737" s="44"/>
      <c r="N737" s="44"/>
      <c r="O737" s="38"/>
      <c r="P737" s="38"/>
      <c r="Q737" s="26" t="s">
        <v>3898</v>
      </c>
      <c r="R737" s="26" t="s">
        <v>3101</v>
      </c>
      <c r="S737" s="26" t="s">
        <v>3894</v>
      </c>
      <c r="T737" s="26" t="s">
        <v>3906</v>
      </c>
      <c r="U737" s="36">
        <v>44774</v>
      </c>
      <c r="V737" s="24" t="s">
        <v>208</v>
      </c>
      <c r="W737" s="24" t="s">
        <v>134</v>
      </c>
      <c r="X737" s="23"/>
    </row>
    <row r="738" s="1" customFormat="1" ht="48" hidden="1" customHeight="1" spans="1:24">
      <c r="A738" s="23" t="s">
        <v>127</v>
      </c>
      <c r="B738" s="24" t="s">
        <v>28</v>
      </c>
      <c r="C738" s="24" t="s">
        <v>1975</v>
      </c>
      <c r="D738" s="24">
        <v>19</v>
      </c>
      <c r="E738" s="26" t="s">
        <v>3938</v>
      </c>
      <c r="F738" s="26" t="s">
        <v>3939</v>
      </c>
      <c r="G738" s="40">
        <v>6670</v>
      </c>
      <c r="H738" s="26" t="s">
        <v>3905</v>
      </c>
      <c r="I738" s="24"/>
      <c r="J738" s="40"/>
      <c r="K738" s="24" t="s">
        <v>33</v>
      </c>
      <c r="L738" s="36"/>
      <c r="M738" s="44"/>
      <c r="N738" s="44"/>
      <c r="O738" s="38"/>
      <c r="P738" s="38"/>
      <c r="Q738" s="26" t="s">
        <v>3898</v>
      </c>
      <c r="R738" s="26" t="s">
        <v>3101</v>
      </c>
      <c r="S738" s="26" t="s">
        <v>3894</v>
      </c>
      <c r="T738" s="26" t="s">
        <v>3906</v>
      </c>
      <c r="U738" s="36">
        <v>44774</v>
      </c>
      <c r="V738" s="24" t="s">
        <v>208</v>
      </c>
      <c r="W738" s="24" t="s">
        <v>134</v>
      </c>
      <c r="X738" s="23"/>
    </row>
    <row r="739" s="1" customFormat="1" ht="48" hidden="1" customHeight="1" spans="1:24">
      <c r="A739" s="23" t="s">
        <v>127</v>
      </c>
      <c r="B739" s="24" t="s">
        <v>28</v>
      </c>
      <c r="C739" s="24" t="s">
        <v>1975</v>
      </c>
      <c r="D739" s="24">
        <v>20</v>
      </c>
      <c r="E739" s="26" t="s">
        <v>3940</v>
      </c>
      <c r="F739" s="26" t="s">
        <v>3941</v>
      </c>
      <c r="G739" s="40">
        <v>6686</v>
      </c>
      <c r="H739" s="26" t="s">
        <v>3905</v>
      </c>
      <c r="I739" s="24"/>
      <c r="J739" s="40"/>
      <c r="K739" s="24" t="s">
        <v>33</v>
      </c>
      <c r="L739" s="36"/>
      <c r="M739" s="44"/>
      <c r="N739" s="44"/>
      <c r="O739" s="38"/>
      <c r="P739" s="38"/>
      <c r="Q739" s="26" t="s">
        <v>3898</v>
      </c>
      <c r="R739" s="26" t="s">
        <v>3101</v>
      </c>
      <c r="S739" s="26" t="s">
        <v>3894</v>
      </c>
      <c r="T739" s="26" t="s">
        <v>3906</v>
      </c>
      <c r="U739" s="36">
        <v>44774</v>
      </c>
      <c r="V739" s="24" t="s">
        <v>208</v>
      </c>
      <c r="W739" s="24" t="s">
        <v>134</v>
      </c>
      <c r="X739" s="23"/>
    </row>
    <row r="740" s="1" customFormat="1" ht="48" hidden="1" customHeight="1" spans="1:24">
      <c r="A740" s="23" t="s">
        <v>127</v>
      </c>
      <c r="B740" s="24" t="s">
        <v>28</v>
      </c>
      <c r="C740" s="24" t="s">
        <v>1975</v>
      </c>
      <c r="D740" s="24">
        <v>21</v>
      </c>
      <c r="E740" s="26" t="s">
        <v>3942</v>
      </c>
      <c r="F740" s="26" t="s">
        <v>3943</v>
      </c>
      <c r="G740" s="40">
        <v>6286</v>
      </c>
      <c r="H740" s="26" t="s">
        <v>3905</v>
      </c>
      <c r="I740" s="24"/>
      <c r="J740" s="40"/>
      <c r="K740" s="24" t="s">
        <v>33</v>
      </c>
      <c r="L740" s="36"/>
      <c r="M740" s="44"/>
      <c r="N740" s="44"/>
      <c r="O740" s="38"/>
      <c r="P740" s="38"/>
      <c r="Q740" s="26" t="s">
        <v>3898</v>
      </c>
      <c r="R740" s="26" t="s">
        <v>3101</v>
      </c>
      <c r="S740" s="26" t="s">
        <v>3894</v>
      </c>
      <c r="T740" s="26" t="s">
        <v>3906</v>
      </c>
      <c r="U740" s="36">
        <v>43070</v>
      </c>
      <c r="V740" s="24" t="s">
        <v>208</v>
      </c>
      <c r="W740" s="24" t="s">
        <v>134</v>
      </c>
      <c r="X740" s="23"/>
    </row>
    <row r="741" s="1" customFormat="1" ht="48" hidden="1" customHeight="1" spans="1:24">
      <c r="A741" s="23" t="s">
        <v>127</v>
      </c>
      <c r="B741" s="24" t="s">
        <v>142</v>
      </c>
      <c r="C741" s="24" t="s">
        <v>1975</v>
      </c>
      <c r="D741" s="24">
        <v>22</v>
      </c>
      <c r="E741" s="26" t="s">
        <v>3944</v>
      </c>
      <c r="F741" s="26" t="s">
        <v>3945</v>
      </c>
      <c r="G741" s="40">
        <v>18156</v>
      </c>
      <c r="H741" s="26" t="s">
        <v>3946</v>
      </c>
      <c r="I741" s="24"/>
      <c r="J741" s="40">
        <v>5000</v>
      </c>
      <c r="K741" s="24" t="s">
        <v>161</v>
      </c>
      <c r="L741" s="36" t="s">
        <v>154</v>
      </c>
      <c r="M741" s="44"/>
      <c r="N741" s="44"/>
      <c r="O741" s="38"/>
      <c r="P741" s="38"/>
      <c r="Q741" s="26" t="s">
        <v>3947</v>
      </c>
      <c r="R741" s="26" t="s">
        <v>3101</v>
      </c>
      <c r="S741" s="26" t="s">
        <v>3894</v>
      </c>
      <c r="T741" s="26" t="s">
        <v>3948</v>
      </c>
      <c r="U741" s="36">
        <v>44774</v>
      </c>
      <c r="V741" s="24" t="s">
        <v>208</v>
      </c>
      <c r="W741" s="24" t="s">
        <v>134</v>
      </c>
      <c r="X741" s="23"/>
    </row>
    <row r="742" s="1" customFormat="1" ht="36" hidden="1" customHeight="1" spans="1:24">
      <c r="A742" s="23" t="s">
        <v>127</v>
      </c>
      <c r="B742" s="24" t="s">
        <v>142</v>
      </c>
      <c r="C742" s="24" t="s">
        <v>265</v>
      </c>
      <c r="D742" s="24">
        <v>23</v>
      </c>
      <c r="E742" s="26" t="s">
        <v>3949</v>
      </c>
      <c r="F742" s="26" t="s">
        <v>3950</v>
      </c>
      <c r="G742" s="40">
        <v>5500</v>
      </c>
      <c r="H742" s="26" t="s">
        <v>3951</v>
      </c>
      <c r="I742" s="24"/>
      <c r="J742" s="40">
        <v>3000</v>
      </c>
      <c r="K742" s="24" t="s">
        <v>161</v>
      </c>
      <c r="L742" s="36" t="s">
        <v>739</v>
      </c>
      <c r="M742" s="44"/>
      <c r="N742" s="44"/>
      <c r="O742" s="38"/>
      <c r="P742" s="38"/>
      <c r="Q742" s="26" t="s">
        <v>3952</v>
      </c>
      <c r="R742" s="26" t="s">
        <v>3101</v>
      </c>
      <c r="S742" s="26" t="s">
        <v>3894</v>
      </c>
      <c r="T742" s="26" t="s">
        <v>3906</v>
      </c>
      <c r="U742" s="36">
        <v>45078</v>
      </c>
      <c r="V742" s="24" t="s">
        <v>208</v>
      </c>
      <c r="W742" s="24" t="s">
        <v>134</v>
      </c>
      <c r="X742" s="23"/>
    </row>
    <row r="743" s="1" customFormat="1" ht="120" hidden="1" customHeight="1" spans="1:24">
      <c r="A743" s="23" t="s">
        <v>127</v>
      </c>
      <c r="B743" s="24" t="s">
        <v>142</v>
      </c>
      <c r="C743" s="24" t="s">
        <v>1975</v>
      </c>
      <c r="D743" s="24">
        <v>24</v>
      </c>
      <c r="E743" s="26" t="s">
        <v>3953</v>
      </c>
      <c r="F743" s="26" t="s">
        <v>3954</v>
      </c>
      <c r="G743" s="40">
        <v>5100</v>
      </c>
      <c r="H743" s="26"/>
      <c r="I743" s="24">
        <v>0</v>
      </c>
      <c r="J743" s="40">
        <v>2937</v>
      </c>
      <c r="K743" s="24" t="s">
        <v>161</v>
      </c>
      <c r="L743" s="36" t="s">
        <v>1226</v>
      </c>
      <c r="M743" s="44"/>
      <c r="N743" s="44"/>
      <c r="O743" s="38"/>
      <c r="P743" s="38"/>
      <c r="Q743" s="26" t="s">
        <v>3955</v>
      </c>
      <c r="R743" s="26" t="s">
        <v>3956</v>
      </c>
      <c r="S743" s="26" t="s">
        <v>3894</v>
      </c>
      <c r="T743" s="26" t="s">
        <v>3957</v>
      </c>
      <c r="U743" s="36">
        <v>45483</v>
      </c>
      <c r="V743" s="24" t="s">
        <v>208</v>
      </c>
      <c r="W743" s="24" t="s">
        <v>134</v>
      </c>
      <c r="X743" s="23"/>
    </row>
    <row r="744" s="1" customFormat="1" ht="120" hidden="1" customHeight="1" spans="1:24">
      <c r="A744" s="23" t="s">
        <v>127</v>
      </c>
      <c r="B744" s="24" t="s">
        <v>142</v>
      </c>
      <c r="C744" s="24" t="s">
        <v>1975</v>
      </c>
      <c r="D744" s="24">
        <v>25</v>
      </c>
      <c r="E744" s="26" t="s">
        <v>3958</v>
      </c>
      <c r="F744" s="26" t="s">
        <v>3959</v>
      </c>
      <c r="G744" s="40">
        <v>15100</v>
      </c>
      <c r="H744" s="26" t="s">
        <v>550</v>
      </c>
      <c r="I744" s="24">
        <v>0</v>
      </c>
      <c r="J744" s="40">
        <v>10420</v>
      </c>
      <c r="K744" s="24" t="s">
        <v>161</v>
      </c>
      <c r="L744" s="36" t="s">
        <v>1352</v>
      </c>
      <c r="M744" s="44"/>
      <c r="N744" s="44"/>
      <c r="O744" s="38"/>
      <c r="P744" s="38"/>
      <c r="Q744" s="26" t="s">
        <v>3960</v>
      </c>
      <c r="R744" s="26" t="s">
        <v>3961</v>
      </c>
      <c r="S744" s="26" t="s">
        <v>3894</v>
      </c>
      <c r="T744" s="26" t="s">
        <v>3962</v>
      </c>
      <c r="U744" s="36">
        <v>45492</v>
      </c>
      <c r="V744" s="24" t="s">
        <v>208</v>
      </c>
      <c r="W744" s="24" t="s">
        <v>134</v>
      </c>
      <c r="X744" s="23"/>
    </row>
    <row r="745" s="1" customFormat="1" ht="72" hidden="1" customHeight="1" spans="1:24">
      <c r="A745" s="23" t="s">
        <v>127</v>
      </c>
      <c r="B745" s="24" t="s">
        <v>142</v>
      </c>
      <c r="C745" s="24" t="s">
        <v>1975</v>
      </c>
      <c r="D745" s="24">
        <v>26</v>
      </c>
      <c r="E745" s="26" t="s">
        <v>3963</v>
      </c>
      <c r="F745" s="26" t="s">
        <v>3964</v>
      </c>
      <c r="G745" s="40">
        <v>7042</v>
      </c>
      <c r="H745" s="26" t="s">
        <v>3965</v>
      </c>
      <c r="I745" s="24">
        <v>0</v>
      </c>
      <c r="J745" s="40">
        <v>500</v>
      </c>
      <c r="K745" s="24" t="s">
        <v>161</v>
      </c>
      <c r="L745" s="36" t="s">
        <v>561</v>
      </c>
      <c r="M745" s="44"/>
      <c r="N745" s="44"/>
      <c r="O745" s="38"/>
      <c r="P745" s="38"/>
      <c r="Q745" s="26" t="s">
        <v>3966</v>
      </c>
      <c r="R745" s="26" t="s">
        <v>3101</v>
      </c>
      <c r="S745" s="26" t="s">
        <v>3894</v>
      </c>
      <c r="T745" s="26" t="s">
        <v>3967</v>
      </c>
      <c r="U745" s="36">
        <v>43800</v>
      </c>
      <c r="V745" s="24" t="s">
        <v>208</v>
      </c>
      <c r="W745" s="24" t="s">
        <v>134</v>
      </c>
      <c r="X745" s="23"/>
    </row>
    <row r="746" s="1" customFormat="1" ht="48" hidden="1" customHeight="1" spans="1:24">
      <c r="A746" s="23" t="s">
        <v>127</v>
      </c>
      <c r="B746" s="24" t="s">
        <v>172</v>
      </c>
      <c r="C746" s="24" t="s">
        <v>1975</v>
      </c>
      <c r="D746" s="24">
        <v>27</v>
      </c>
      <c r="E746" s="26" t="s">
        <v>3968</v>
      </c>
      <c r="F746" s="26" t="s">
        <v>3969</v>
      </c>
      <c r="G746" s="40">
        <v>5925</v>
      </c>
      <c r="H746" s="26" t="s">
        <v>3970</v>
      </c>
      <c r="I746" s="24">
        <v>2000</v>
      </c>
      <c r="J746" s="40">
        <v>2000</v>
      </c>
      <c r="K746" s="24" t="s">
        <v>176</v>
      </c>
      <c r="L746" s="36"/>
      <c r="M746" s="44"/>
      <c r="N746" s="44"/>
      <c r="O746" s="38"/>
      <c r="P746" s="38"/>
      <c r="Q746" s="26" t="s">
        <v>3966</v>
      </c>
      <c r="R746" s="26" t="s">
        <v>3101</v>
      </c>
      <c r="S746" s="26" t="s">
        <v>3894</v>
      </c>
      <c r="T746" s="26" t="s">
        <v>3971</v>
      </c>
      <c r="U746" s="36">
        <v>43070</v>
      </c>
      <c r="V746" s="24" t="s">
        <v>208</v>
      </c>
      <c r="W746" s="24" t="s">
        <v>134</v>
      </c>
      <c r="X746" s="23"/>
    </row>
    <row r="747" s="1" customFormat="1" ht="60" hidden="1" customHeight="1" spans="1:24">
      <c r="A747" s="23" t="s">
        <v>127</v>
      </c>
      <c r="B747" s="24" t="s">
        <v>172</v>
      </c>
      <c r="C747" s="24" t="s">
        <v>1975</v>
      </c>
      <c r="D747" s="24">
        <v>28</v>
      </c>
      <c r="E747" s="26" t="s">
        <v>3972</v>
      </c>
      <c r="F747" s="26" t="s">
        <v>3973</v>
      </c>
      <c r="G747" s="40">
        <v>7082</v>
      </c>
      <c r="H747" s="26" t="s">
        <v>3974</v>
      </c>
      <c r="I747" s="24">
        <v>2082</v>
      </c>
      <c r="J747" s="40">
        <v>3000</v>
      </c>
      <c r="K747" s="24" t="s">
        <v>176</v>
      </c>
      <c r="L747" s="36"/>
      <c r="M747" s="44"/>
      <c r="N747" s="44"/>
      <c r="O747" s="38"/>
      <c r="P747" s="38"/>
      <c r="Q747" s="26" t="s">
        <v>3966</v>
      </c>
      <c r="R747" s="26" t="s">
        <v>3101</v>
      </c>
      <c r="S747" s="26" t="s">
        <v>3894</v>
      </c>
      <c r="T747" s="26" t="s">
        <v>3975</v>
      </c>
      <c r="U747" s="36">
        <v>43800</v>
      </c>
      <c r="V747" s="24" t="s">
        <v>208</v>
      </c>
      <c r="W747" s="24" t="s">
        <v>134</v>
      </c>
      <c r="X747" s="23"/>
    </row>
    <row r="748" s="1" customFormat="1" ht="60" hidden="1" customHeight="1" spans="1:24">
      <c r="A748" s="23" t="s">
        <v>127</v>
      </c>
      <c r="B748" s="24" t="s">
        <v>172</v>
      </c>
      <c r="C748" s="24" t="s">
        <v>1975</v>
      </c>
      <c r="D748" s="24">
        <v>29</v>
      </c>
      <c r="E748" s="26" t="s">
        <v>3976</v>
      </c>
      <c r="F748" s="26" t="s">
        <v>3977</v>
      </c>
      <c r="G748" s="40">
        <v>5301</v>
      </c>
      <c r="H748" s="26" t="s">
        <v>3965</v>
      </c>
      <c r="I748" s="24">
        <v>0</v>
      </c>
      <c r="J748" s="40">
        <v>2000</v>
      </c>
      <c r="K748" s="24" t="s">
        <v>229</v>
      </c>
      <c r="L748" s="36"/>
      <c r="M748" s="44"/>
      <c r="N748" s="44"/>
      <c r="O748" s="38"/>
      <c r="P748" s="38"/>
      <c r="Q748" s="26" t="s">
        <v>3966</v>
      </c>
      <c r="R748" s="26" t="s">
        <v>3101</v>
      </c>
      <c r="S748" s="26" t="s">
        <v>3894</v>
      </c>
      <c r="T748" s="26" t="s">
        <v>3978</v>
      </c>
      <c r="U748" s="36">
        <v>43800</v>
      </c>
      <c r="V748" s="24" t="s">
        <v>208</v>
      </c>
      <c r="W748" s="24" t="s">
        <v>134</v>
      </c>
      <c r="X748" s="23"/>
    </row>
    <row r="749" s="1" customFormat="1" ht="48" hidden="1" customHeight="1" spans="1:24">
      <c r="A749" s="23" t="s">
        <v>127</v>
      </c>
      <c r="B749" s="24" t="s">
        <v>172</v>
      </c>
      <c r="C749" s="24" t="s">
        <v>1975</v>
      </c>
      <c r="D749" s="24">
        <v>30</v>
      </c>
      <c r="E749" s="26" t="s">
        <v>3979</v>
      </c>
      <c r="F749" s="26" t="s">
        <v>3980</v>
      </c>
      <c r="G749" s="40">
        <v>6084</v>
      </c>
      <c r="H749" s="26" t="s">
        <v>3981</v>
      </c>
      <c r="I749" s="24">
        <v>2084</v>
      </c>
      <c r="J749" s="40">
        <v>3000</v>
      </c>
      <c r="K749" s="24" t="s">
        <v>229</v>
      </c>
      <c r="L749" s="36"/>
      <c r="M749" s="44"/>
      <c r="N749" s="44"/>
      <c r="O749" s="38"/>
      <c r="P749" s="38"/>
      <c r="Q749" s="26" t="s">
        <v>3966</v>
      </c>
      <c r="R749" s="26" t="s">
        <v>3101</v>
      </c>
      <c r="S749" s="26" t="s">
        <v>3894</v>
      </c>
      <c r="T749" s="26" t="s">
        <v>3982</v>
      </c>
      <c r="U749" s="36">
        <v>43070</v>
      </c>
      <c r="V749" s="24" t="s">
        <v>208</v>
      </c>
      <c r="W749" s="24" t="s">
        <v>134</v>
      </c>
      <c r="X749" s="23"/>
    </row>
    <row r="750" s="1" customFormat="1" ht="24" hidden="1" customHeight="1" spans="1:24">
      <c r="A750" s="23" t="s">
        <v>127</v>
      </c>
      <c r="B750" s="24" t="s">
        <v>485</v>
      </c>
      <c r="C750" s="24" t="s">
        <v>1975</v>
      </c>
      <c r="D750" s="24">
        <v>31</v>
      </c>
      <c r="E750" s="26" t="s">
        <v>3983</v>
      </c>
      <c r="F750" s="26" t="s">
        <v>3984</v>
      </c>
      <c r="G750" s="40">
        <v>5690</v>
      </c>
      <c r="H750" s="26" t="s">
        <v>3985</v>
      </c>
      <c r="I750" s="24">
        <v>2690</v>
      </c>
      <c r="J750" s="40">
        <v>3000</v>
      </c>
      <c r="K750" s="24" t="s">
        <v>682</v>
      </c>
      <c r="L750" s="36" t="s">
        <v>509</v>
      </c>
      <c r="M750" s="44"/>
      <c r="N750" s="44"/>
      <c r="O750" s="38"/>
      <c r="P750" s="38"/>
      <c r="Q750" s="26" t="s">
        <v>3986</v>
      </c>
      <c r="R750" s="26" t="s">
        <v>3101</v>
      </c>
      <c r="S750" s="26" t="s">
        <v>3894</v>
      </c>
      <c r="T750" s="26" t="s">
        <v>3987</v>
      </c>
      <c r="U750" s="36">
        <v>43070</v>
      </c>
      <c r="V750" s="24" t="s">
        <v>208</v>
      </c>
      <c r="W750" s="24" t="s">
        <v>134</v>
      </c>
      <c r="X750" s="23"/>
    </row>
    <row r="751" s="1" customFormat="1" ht="24" hidden="1" customHeight="1" spans="1:24">
      <c r="A751" s="23" t="s">
        <v>127</v>
      </c>
      <c r="B751" s="24" t="s">
        <v>485</v>
      </c>
      <c r="C751" s="24" t="s">
        <v>1975</v>
      </c>
      <c r="D751" s="24">
        <v>32</v>
      </c>
      <c r="E751" s="26" t="s">
        <v>3988</v>
      </c>
      <c r="F751" s="26" t="s">
        <v>3989</v>
      </c>
      <c r="G751" s="40">
        <v>8364</v>
      </c>
      <c r="H751" s="26" t="s">
        <v>3990</v>
      </c>
      <c r="I751" s="24">
        <v>2364</v>
      </c>
      <c r="J751" s="40">
        <v>6000</v>
      </c>
      <c r="K751" s="24" t="s">
        <v>682</v>
      </c>
      <c r="L751" s="36" t="s">
        <v>509</v>
      </c>
      <c r="M751" s="44"/>
      <c r="N751" s="44"/>
      <c r="O751" s="38"/>
      <c r="P751" s="38"/>
      <c r="Q751" s="26" t="s">
        <v>3986</v>
      </c>
      <c r="R751" s="26" t="s">
        <v>3101</v>
      </c>
      <c r="S751" s="26" t="s">
        <v>3894</v>
      </c>
      <c r="T751" s="26" t="s">
        <v>3991</v>
      </c>
      <c r="U751" s="36">
        <v>44774</v>
      </c>
      <c r="V751" s="24" t="s">
        <v>208</v>
      </c>
      <c r="W751" s="24" t="s">
        <v>134</v>
      </c>
      <c r="X751" s="23"/>
    </row>
    <row r="752" s="1" customFormat="1" ht="36" hidden="1" customHeight="1" spans="1:24">
      <c r="A752" s="23" t="s">
        <v>127</v>
      </c>
      <c r="B752" s="24" t="s">
        <v>485</v>
      </c>
      <c r="C752" s="24" t="s">
        <v>1975</v>
      </c>
      <c r="D752" s="24">
        <v>33</v>
      </c>
      <c r="E752" s="26" t="s">
        <v>3992</v>
      </c>
      <c r="F752" s="26" t="s">
        <v>3993</v>
      </c>
      <c r="G752" s="40">
        <v>9800</v>
      </c>
      <c r="H752" s="26" t="s">
        <v>550</v>
      </c>
      <c r="I752" s="24">
        <v>0</v>
      </c>
      <c r="J752" s="40">
        <v>9800</v>
      </c>
      <c r="K752" s="24" t="s">
        <v>2778</v>
      </c>
      <c r="L752" s="36" t="s">
        <v>509</v>
      </c>
      <c r="M752" s="44"/>
      <c r="N752" s="44"/>
      <c r="O752" s="38"/>
      <c r="P752" s="38"/>
      <c r="Q752" s="26" t="s">
        <v>491</v>
      </c>
      <c r="R752" s="26" t="s">
        <v>3956</v>
      </c>
      <c r="S752" s="26" t="s">
        <v>3894</v>
      </c>
      <c r="T752" s="26" t="s">
        <v>3994</v>
      </c>
      <c r="U752" s="36">
        <v>45497</v>
      </c>
      <c r="V752" s="24" t="s">
        <v>208</v>
      </c>
      <c r="W752" s="24" t="s">
        <v>134</v>
      </c>
      <c r="X752" s="23"/>
    </row>
    <row r="753" s="5" customFormat="1" ht="12" hidden="1" customHeight="1" spans="1:24">
      <c r="A753" s="23"/>
      <c r="B753" s="24"/>
      <c r="C753" s="24"/>
      <c r="D753" s="24"/>
      <c r="E753" s="144">
        <f>COUNTA(D754:D758)</f>
        <v>5</v>
      </c>
      <c r="F753" s="26"/>
      <c r="G753" s="27">
        <f>SUM(G754:G758)</f>
        <v>333124.05</v>
      </c>
      <c r="H753" s="49"/>
      <c r="I753" s="54"/>
      <c r="J753" s="27">
        <f>SUM(J754:J758)</f>
        <v>41500</v>
      </c>
      <c r="K753" s="24"/>
      <c r="L753" s="36"/>
      <c r="M753" s="37">
        <f>SUM(M754:M758)</f>
        <v>0</v>
      </c>
      <c r="N753" s="33"/>
      <c r="O753" s="136"/>
      <c r="P753" s="136"/>
      <c r="Q753" s="121"/>
      <c r="R753" s="26"/>
      <c r="S753" s="26"/>
      <c r="T753" s="26"/>
      <c r="U753" s="36"/>
      <c r="V753" s="24"/>
      <c r="W753" s="24"/>
      <c r="X753" s="83"/>
    </row>
    <row r="754" s="10" customFormat="1" ht="48" hidden="1" customHeight="1" spans="1:24">
      <c r="A754" s="23" t="s">
        <v>27</v>
      </c>
      <c r="B754" s="24" t="s">
        <v>28</v>
      </c>
      <c r="C754" s="24" t="s">
        <v>122</v>
      </c>
      <c r="D754" s="24">
        <v>1</v>
      </c>
      <c r="E754" s="145" t="s">
        <v>3995</v>
      </c>
      <c r="F754" s="26" t="s">
        <v>3996</v>
      </c>
      <c r="G754" s="40">
        <v>16633</v>
      </c>
      <c r="H754" s="52" t="s">
        <v>3997</v>
      </c>
      <c r="I754" s="55">
        <v>2400</v>
      </c>
      <c r="J754" s="40"/>
      <c r="K754" s="24" t="s">
        <v>60</v>
      </c>
      <c r="L754" s="36"/>
      <c r="M754" s="87"/>
      <c r="N754" s="44"/>
      <c r="O754" s="38"/>
      <c r="P754" s="38"/>
      <c r="Q754" s="26" t="s">
        <v>3998</v>
      </c>
      <c r="R754" s="26" t="s">
        <v>3724</v>
      </c>
      <c r="S754" s="26" t="s">
        <v>3999</v>
      </c>
      <c r="T754" s="26" t="s">
        <v>4000</v>
      </c>
      <c r="U754" s="36">
        <v>44682</v>
      </c>
      <c r="V754" s="24" t="s">
        <v>208</v>
      </c>
      <c r="W754" s="24" t="s">
        <v>43</v>
      </c>
      <c r="X754" s="83"/>
    </row>
    <row r="755" s="10" customFormat="1" ht="60" hidden="1" customHeight="1" spans="1:24">
      <c r="A755" s="23" t="s">
        <v>127</v>
      </c>
      <c r="B755" s="24" t="s">
        <v>142</v>
      </c>
      <c r="C755" s="24" t="s">
        <v>1812</v>
      </c>
      <c r="D755" s="24">
        <v>2</v>
      </c>
      <c r="E755" s="145" t="s">
        <v>4001</v>
      </c>
      <c r="F755" s="26" t="s">
        <v>4002</v>
      </c>
      <c r="G755" s="40">
        <v>16349.73</v>
      </c>
      <c r="H755" s="52" t="s">
        <v>4003</v>
      </c>
      <c r="I755" s="55">
        <v>114</v>
      </c>
      <c r="J755" s="40">
        <v>2500</v>
      </c>
      <c r="K755" s="24" t="s">
        <v>146</v>
      </c>
      <c r="L755" s="36" t="s">
        <v>739</v>
      </c>
      <c r="M755" s="87"/>
      <c r="N755" s="44"/>
      <c r="O755" s="38"/>
      <c r="P755" s="38"/>
      <c r="Q755" s="26" t="s">
        <v>2451</v>
      </c>
      <c r="R755" s="26" t="s">
        <v>4004</v>
      </c>
      <c r="S755" s="26" t="s">
        <v>3999</v>
      </c>
      <c r="T755" s="26" t="s">
        <v>4005</v>
      </c>
      <c r="U755" s="36">
        <v>44896</v>
      </c>
      <c r="V755" s="24" t="s">
        <v>42</v>
      </c>
      <c r="W755" s="24" t="s">
        <v>43</v>
      </c>
      <c r="X755" s="83"/>
    </row>
    <row r="756" s="10" customFormat="1" ht="72" hidden="1" customHeight="1" spans="1:24">
      <c r="A756" s="23" t="s">
        <v>127</v>
      </c>
      <c r="B756" s="24" t="s">
        <v>142</v>
      </c>
      <c r="C756" s="24" t="s">
        <v>107</v>
      </c>
      <c r="D756" s="24">
        <v>3</v>
      </c>
      <c r="E756" s="145" t="s">
        <v>4006</v>
      </c>
      <c r="F756" s="26" t="s">
        <v>4007</v>
      </c>
      <c r="G756" s="40">
        <v>202785.44</v>
      </c>
      <c r="H756" s="52" t="s">
        <v>4008</v>
      </c>
      <c r="I756" s="55">
        <v>2200</v>
      </c>
      <c r="J756" s="40">
        <v>30000</v>
      </c>
      <c r="K756" s="24" t="s">
        <v>573</v>
      </c>
      <c r="L756" s="36" t="s">
        <v>154</v>
      </c>
      <c r="M756" s="87"/>
      <c r="N756" s="44"/>
      <c r="O756" s="38"/>
      <c r="P756" s="38"/>
      <c r="Q756" s="26" t="s">
        <v>2113</v>
      </c>
      <c r="R756" s="26" t="s">
        <v>4009</v>
      </c>
      <c r="S756" s="26" t="s">
        <v>3999</v>
      </c>
      <c r="T756" s="26" t="s">
        <v>4010</v>
      </c>
      <c r="U756" s="36">
        <v>45170</v>
      </c>
      <c r="V756" s="24" t="s">
        <v>208</v>
      </c>
      <c r="W756" s="24" t="s">
        <v>134</v>
      </c>
      <c r="X756" s="83"/>
    </row>
    <row r="757" s="10" customFormat="1" ht="84" hidden="1" customHeight="1" spans="1:24">
      <c r="A757" s="23" t="s">
        <v>27</v>
      </c>
      <c r="B757" s="24" t="s">
        <v>172</v>
      </c>
      <c r="C757" s="24" t="s">
        <v>85</v>
      </c>
      <c r="D757" s="24">
        <v>4</v>
      </c>
      <c r="E757" s="145" t="s">
        <v>4011</v>
      </c>
      <c r="F757" s="26" t="s">
        <v>4012</v>
      </c>
      <c r="G757" s="40">
        <v>37355.88</v>
      </c>
      <c r="H757" s="52" t="s">
        <v>4013</v>
      </c>
      <c r="I757" s="55">
        <v>14700</v>
      </c>
      <c r="J757" s="40">
        <v>5000</v>
      </c>
      <c r="K757" s="24" t="s">
        <v>176</v>
      </c>
      <c r="L757" s="36"/>
      <c r="M757" s="87"/>
      <c r="N757" s="44"/>
      <c r="O757" s="38"/>
      <c r="P757" s="38"/>
      <c r="Q757" s="26" t="s">
        <v>4014</v>
      </c>
      <c r="R757" s="26" t="s">
        <v>3724</v>
      </c>
      <c r="S757" s="26" t="s">
        <v>3999</v>
      </c>
      <c r="T757" s="26" t="s">
        <v>4015</v>
      </c>
      <c r="U757" s="36">
        <v>44682</v>
      </c>
      <c r="V757" s="24" t="s">
        <v>42</v>
      </c>
      <c r="W757" s="24" t="s">
        <v>43</v>
      </c>
      <c r="X757" s="83"/>
    </row>
    <row r="758" s="10" customFormat="1" ht="72" hidden="1" customHeight="1" spans="1:24">
      <c r="A758" s="23" t="s">
        <v>127</v>
      </c>
      <c r="B758" s="24" t="s">
        <v>172</v>
      </c>
      <c r="C758" s="24" t="s">
        <v>122</v>
      </c>
      <c r="D758" s="24">
        <v>5</v>
      </c>
      <c r="E758" s="145" t="s">
        <v>4016</v>
      </c>
      <c r="F758" s="26" t="s">
        <v>4017</v>
      </c>
      <c r="G758" s="40">
        <v>60000</v>
      </c>
      <c r="H758" s="52" t="s">
        <v>4018</v>
      </c>
      <c r="I758" s="55">
        <v>6100</v>
      </c>
      <c r="J758" s="40">
        <v>4000</v>
      </c>
      <c r="K758" s="24" t="s">
        <v>657</v>
      </c>
      <c r="L758" s="36"/>
      <c r="M758" s="87"/>
      <c r="N758" s="44"/>
      <c r="O758" s="38"/>
      <c r="P758" s="38"/>
      <c r="Q758" s="26" t="s">
        <v>4019</v>
      </c>
      <c r="R758" s="26" t="s">
        <v>4020</v>
      </c>
      <c r="S758" s="26" t="s">
        <v>3999</v>
      </c>
      <c r="T758" s="26" t="s">
        <v>4021</v>
      </c>
      <c r="U758" s="36">
        <v>44764</v>
      </c>
      <c r="V758" s="24" t="s">
        <v>208</v>
      </c>
      <c r="W758" s="24" t="s">
        <v>43</v>
      </c>
      <c r="X758" s="83"/>
    </row>
    <row r="759" s="1" customFormat="1" ht="12" hidden="1" customHeight="1" spans="1:24">
      <c r="A759" s="23"/>
      <c r="B759" s="24"/>
      <c r="C759" s="24"/>
      <c r="D759" s="24"/>
      <c r="E759" s="146">
        <f>COUNTA(D760:D760)</f>
        <v>1</v>
      </c>
      <c r="F759" s="26"/>
      <c r="G759" s="27">
        <f>SUM(G760:G760)</f>
        <v>60000</v>
      </c>
      <c r="H759" s="49"/>
      <c r="I759" s="54"/>
      <c r="J759" s="27">
        <f>SUM(J760:J760)</f>
        <v>2700</v>
      </c>
      <c r="K759" s="24"/>
      <c r="L759" s="36"/>
      <c r="M759" s="37">
        <f>SUM(M760:M760)</f>
        <v>0</v>
      </c>
      <c r="N759" s="33"/>
      <c r="O759" s="38"/>
      <c r="P759" s="38"/>
      <c r="Q759" s="26"/>
      <c r="R759" s="26"/>
      <c r="S759" s="26"/>
      <c r="T759" s="26"/>
      <c r="U759" s="36"/>
      <c r="V759" s="24"/>
      <c r="W759" s="24"/>
      <c r="X759" s="23"/>
    </row>
    <row r="760" s="1" customFormat="1" ht="96" hidden="1" customHeight="1" spans="1:24">
      <c r="A760" s="23" t="s">
        <v>27</v>
      </c>
      <c r="B760" s="64" t="s">
        <v>172</v>
      </c>
      <c r="C760" s="24" t="s">
        <v>122</v>
      </c>
      <c r="D760" s="24">
        <v>1</v>
      </c>
      <c r="E760" s="26" t="s">
        <v>4022</v>
      </c>
      <c r="F760" s="26" t="s">
        <v>4023</v>
      </c>
      <c r="G760" s="40">
        <v>60000</v>
      </c>
      <c r="H760" s="26" t="s">
        <v>4024</v>
      </c>
      <c r="I760" s="24">
        <v>25619</v>
      </c>
      <c r="J760" s="40">
        <v>2700</v>
      </c>
      <c r="K760" s="24" t="s">
        <v>402</v>
      </c>
      <c r="L760" s="36"/>
      <c r="M760" s="44"/>
      <c r="N760" s="44"/>
      <c r="O760" s="38"/>
      <c r="P760" s="38"/>
      <c r="Q760" s="26" t="s">
        <v>4025</v>
      </c>
      <c r="R760" s="26" t="s">
        <v>4026</v>
      </c>
      <c r="S760" s="26" t="s">
        <v>4027</v>
      </c>
      <c r="T760" s="26" t="s">
        <v>4028</v>
      </c>
      <c r="U760" s="36">
        <v>44161</v>
      </c>
      <c r="V760" s="24" t="s">
        <v>42</v>
      </c>
      <c r="W760" s="24" t="s">
        <v>43</v>
      </c>
      <c r="X760" s="24"/>
    </row>
    <row r="761" s="1" customFormat="1" ht="12" hidden="1" customHeight="1" spans="1:24">
      <c r="A761" s="23"/>
      <c r="B761" s="24"/>
      <c r="C761" s="24"/>
      <c r="D761" s="24"/>
      <c r="E761" s="147">
        <f>COUNTA(D762:D762)</f>
        <v>1</v>
      </c>
      <c r="F761" s="26"/>
      <c r="G761" s="27">
        <f>SUM(G762:G762)</f>
        <v>5000</v>
      </c>
      <c r="H761" s="26"/>
      <c r="I761" s="24"/>
      <c r="J761" s="27">
        <f>SUM(J762:J762)</f>
        <v>4000</v>
      </c>
      <c r="K761" s="24"/>
      <c r="L761" s="36"/>
      <c r="M761" s="37">
        <f>SUM(M762:M762)</f>
        <v>0</v>
      </c>
      <c r="N761" s="33"/>
      <c r="O761" s="38"/>
      <c r="P761" s="38"/>
      <c r="Q761" s="26"/>
      <c r="R761" s="26"/>
      <c r="S761" s="26"/>
      <c r="T761" s="26"/>
      <c r="U761" s="36"/>
      <c r="V761" s="24"/>
      <c r="W761" s="24"/>
      <c r="X761" s="23"/>
    </row>
    <row r="762" ht="120" hidden="1" spans="1:24">
      <c r="A762" s="23" t="s">
        <v>127</v>
      </c>
      <c r="B762" s="24" t="s">
        <v>172</v>
      </c>
      <c r="C762" s="24" t="s">
        <v>115</v>
      </c>
      <c r="D762" s="24">
        <v>1</v>
      </c>
      <c r="E762" s="26" t="s">
        <v>4029</v>
      </c>
      <c r="F762" s="26" t="s">
        <v>4030</v>
      </c>
      <c r="G762" s="40">
        <v>5000</v>
      </c>
      <c r="H762" s="26" t="s">
        <v>4031</v>
      </c>
      <c r="I762" s="24">
        <v>204</v>
      </c>
      <c r="J762" s="40">
        <v>4000</v>
      </c>
      <c r="K762" s="24" t="s">
        <v>176</v>
      </c>
      <c r="L762" s="36"/>
      <c r="M762" s="44"/>
      <c r="N762" s="44"/>
      <c r="O762" s="38"/>
      <c r="P762" s="38"/>
      <c r="Q762" s="26" t="s">
        <v>4032</v>
      </c>
      <c r="R762" s="26" t="s">
        <v>4033</v>
      </c>
      <c r="S762" s="26" t="s">
        <v>4034</v>
      </c>
      <c r="T762" s="26" t="s">
        <v>4035</v>
      </c>
      <c r="U762" s="36">
        <v>45017</v>
      </c>
      <c r="V762" s="24" t="s">
        <v>208</v>
      </c>
      <c r="W762" s="24" t="s">
        <v>43</v>
      </c>
      <c r="X762" s="23"/>
    </row>
  </sheetData>
  <autoFilter xmlns:etc="http://www.wps.cn/officeDocument/2017/etCustomData" ref="A4:X762" etc:filterBottomFollowUsedRange="0">
    <filterColumn colId="18">
      <customFilters>
        <customFilter operator="equal" val="秀峰区政府"/>
      </customFilters>
    </filterColumn>
    <extLst/>
  </autoFilter>
  <mergeCells count="3">
    <mergeCell ref="A1:K1"/>
    <mergeCell ref="B2:S2"/>
    <mergeCell ref="B3:S3"/>
  </mergeCells>
  <conditionalFormatting sqref="T4:T117">
    <cfRule type="duplicateValues" dxfId="0" priority="7"/>
  </conditionalFormatting>
  <conditionalFormatting sqref="T118:T762">
    <cfRule type="duplicateValues" dxfId="0" priority="6"/>
  </conditionalFormatting>
  <printOptions horizontalCentered="1"/>
  <pageMargins left="0.258995393129784" right="0.168728898829363" top="0.266633352895421" bottom="0.349261887430206" header="0.156230473612237" footer="0.156230473612237"/>
  <pageSetup paperSize="8" scale="84" fitToHeight="0" orientation="landscape"/>
  <headerFooter>
    <oddFooter>&amp;C&amp;"宋体,常规"&amp;12第&amp;"宋体,常规"&amp;12&amp;P&amp;"宋体,常规"&amp;12页，共&amp;"宋体,常规"&amp;12&amp;N&amp;"宋体,常规"&amp;12页</oddFooter>
  </headerFooter>
  <legacyDrawing r:id="rId2"/>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2024年市层面调整后总表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revision>0</cp:revision>
  <dcterms:created xsi:type="dcterms:W3CDTF">2010-01-30T18:31:00Z</dcterms:created>
  <cp:lastPrinted>2024-12-20T01:46:00Z</cp:lastPrinted>
  <dcterms:modified xsi:type="dcterms:W3CDTF">2025-02-18T07:32:46Z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78C2AEF659AD4459975505EED437D232_12</vt:lpwstr>
  </property>
</Properties>
</file>